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a\Documents\"/>
    </mc:Choice>
  </mc:AlternateContent>
  <xr:revisionPtr revIDLastSave="0" documentId="8_{22A93547-C98E-4EA1-A547-F9B040603EBB}" xr6:coauthVersionLast="47" xr6:coauthVersionMax="47" xr10:uidLastSave="{00000000-0000-0000-0000-000000000000}"/>
  <bookViews>
    <workbookView xWindow="-98" yWindow="-98" windowWidth="22695" windowHeight="14595" xr2:uid="{BE9CECE5-1CFF-4EF1-80B7-E8E90384E15F}"/>
  </bookViews>
  <sheets>
    <sheet name="Planilha1" sheetId="1" r:id="rId1"/>
  </sheets>
  <definedNames>
    <definedName name="_xlnm.Print_Area" localSheetId="0">Planilha1!$A$1:$T$45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J41" i="1"/>
  <c r="K41" i="1"/>
  <c r="L41" i="1"/>
  <c r="M41" i="1"/>
  <c r="N41" i="1"/>
  <c r="O41" i="1"/>
  <c r="P41" i="1"/>
  <c r="Q41" i="1"/>
  <c r="R41" i="1"/>
  <c r="H41" i="1"/>
  <c r="J39" i="1"/>
  <c r="K39" i="1"/>
  <c r="L39" i="1"/>
  <c r="M39" i="1"/>
  <c r="N39" i="1"/>
  <c r="O39" i="1"/>
  <c r="P39" i="1"/>
  <c r="Q39" i="1"/>
  <c r="R39" i="1"/>
  <c r="I39" i="1"/>
  <c r="H39" i="1"/>
  <c r="L36" i="1"/>
  <c r="M36" i="1"/>
  <c r="N36" i="1"/>
  <c r="O36" i="1"/>
  <c r="P36" i="1"/>
  <c r="Q36" i="1"/>
  <c r="R36" i="1"/>
  <c r="L37" i="1"/>
  <c r="M37" i="1"/>
  <c r="N37" i="1"/>
  <c r="O37" i="1"/>
  <c r="P37" i="1"/>
  <c r="Q37" i="1"/>
  <c r="R37" i="1"/>
  <c r="N35" i="1"/>
  <c r="O35" i="1"/>
  <c r="P35" i="1"/>
  <c r="Q35" i="1"/>
  <c r="R35" i="1"/>
  <c r="M35" i="1"/>
  <c r="L35" i="1"/>
  <c r="K36" i="1"/>
  <c r="K37" i="1"/>
  <c r="K35" i="1"/>
  <c r="J36" i="1"/>
  <c r="J37" i="1"/>
  <c r="J35" i="1"/>
  <c r="F37" i="1"/>
  <c r="F36" i="1"/>
  <c r="F35" i="1"/>
  <c r="F34" i="1"/>
  <c r="I35" i="1"/>
  <c r="I36" i="1"/>
  <c r="I37" i="1"/>
  <c r="H36" i="1"/>
  <c r="H37" i="1"/>
  <c r="H35" i="1"/>
  <c r="F31" i="1"/>
  <c r="F30" i="1"/>
  <c r="F29" i="1"/>
  <c r="I29" i="1" s="1"/>
  <c r="F23" i="1"/>
  <c r="F22" i="1"/>
  <c r="F21" i="1"/>
  <c r="I21" i="1" s="1"/>
  <c r="F15" i="1"/>
  <c r="I15" i="1" s="1"/>
  <c r="F14" i="1"/>
  <c r="I14" i="1" s="1"/>
  <c r="F13" i="1"/>
  <c r="I13" i="1" s="1"/>
  <c r="F7" i="1"/>
  <c r="H7" i="1" s="1"/>
  <c r="F6" i="1"/>
  <c r="H6" i="1" s="1"/>
  <c r="F5" i="1"/>
  <c r="H5" i="1" s="1"/>
</calcChain>
</file>

<file path=xl/sharedStrings.xml><?xml version="1.0" encoding="utf-8"?>
<sst xmlns="http://schemas.openxmlformats.org/spreadsheetml/2006/main" count="140" uniqueCount="44">
  <si>
    <t>janeiro</t>
  </si>
  <si>
    <t>dezembro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</si>
  <si>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</si>
  <si>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</si>
  <si>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</si>
  <si>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</si>
  <si>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</si>
  <si>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</si>
  <si>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</si>
  <si>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</si>
  <si>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</si>
  <si>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</si>
  <si>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data de compra</t>
  </si>
  <si>
    <t>Vôo azul</t>
  </si>
  <si>
    <t>cartão</t>
  </si>
  <si>
    <t>Porto</t>
  </si>
  <si>
    <t>Célia</t>
  </si>
  <si>
    <t>Débora</t>
  </si>
  <si>
    <t>Laura</t>
  </si>
  <si>
    <t>Quantidade de parcelas</t>
  </si>
  <si>
    <t>Valor Total</t>
  </si>
  <si>
    <t>Valor total</t>
  </si>
  <si>
    <t>Valor para cada (total dividido por 3)</t>
  </si>
  <si>
    <t>Vôo united</t>
  </si>
  <si>
    <t>Hospedagem 2 (Bonaventura FLL)</t>
  </si>
  <si>
    <t>Fatura fechada</t>
  </si>
  <si>
    <t>Cruzeiro Disney</t>
  </si>
  <si>
    <t>Caixa visa</t>
  </si>
  <si>
    <t>Caixa master</t>
  </si>
  <si>
    <t>Total (por mês)</t>
  </si>
  <si>
    <t>Débora saldo Mensal</t>
  </si>
  <si>
    <t>saldo devedor</t>
  </si>
  <si>
    <t>Aporte</t>
  </si>
  <si>
    <t>Remanescente</t>
  </si>
  <si>
    <t>Observação:</t>
  </si>
  <si>
    <t>14 noites</t>
  </si>
  <si>
    <t>MCO</t>
  </si>
  <si>
    <t>FLL</t>
  </si>
  <si>
    <t>Liquidado em janeiro 2026</t>
  </si>
  <si>
    <t>Seguro Viagem</t>
  </si>
  <si>
    <t>Liquidado em Fevereiro de 2026</t>
  </si>
  <si>
    <t>Liquidado em abril 2025</t>
  </si>
  <si>
    <t>Resort 1 contratado</t>
  </si>
  <si>
    <t>Segundo veículo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</si>
</sst>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3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1" applyNumberFormat="1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/>
    </xf>
    <xf numFmtId="44" fontId="0" fillId="3" borderId="4" xfId="1" applyFont="1" applyFill="1" applyBorder="1" applyAlignment="1">
      <alignment horizontal="center" vertical="center"/>
    </xf>
    <xf numFmtId="44" fontId="0" fillId="5" borderId="5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0" fillId="5" borderId="10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44" fontId="0" fillId="6" borderId="2" xfId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16" fontId="2" fillId="7" borderId="10" xfId="0" applyNumberFormat="1" applyFont="1" applyFill="1" applyBorder="1" applyAlignment="1">
      <alignment horizontal="center" vertical="center"/>
    </xf>
    <xf numFmtId="44" fontId="2" fillId="7" borderId="1" xfId="1" applyFont="1" applyFill="1" applyBorder="1" applyAlignment="1">
      <alignment horizontal="center" vertical="center"/>
    </xf>
    <xf numFmtId="44" fontId="0" fillId="5" borderId="1" xfId="0" applyNumberFormat="1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4" fontId="0" fillId="9" borderId="1" xfId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44" fontId="0" fillId="10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44" fontId="0" fillId="11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" fontId="0" fillId="2" borderId="3" xfId="0" applyNumberFormat="1" applyFill="1" applyBorder="1" applyAlignment="1">
      <alignment horizontal="center" vertical="center" wrapText="1"/>
    </xf>
    <xf numFmtId="16" fontId="0" fillId="2" borderId="4" xfId="0" applyNumberForma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E6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CF6B-2A37-4F02-986C-E02D4C4C09C5}">
  <sheetPr>
    <pageSetUpPr fitToPage="1"/>
  </sheetPr>
  <dimension ref="A1:T129"/>
  <sheetViews>
    <sheetView tabSelected="1" zoomScale="94" zoomScaleNormal="94" workbookViewId="0">
      <selection activeCell="F28" sqref="F28"/>
    </sheetView>
  </sheetViews>
  <sheetFormatPr defaultRowHeight="14.25" x14ac:dyDescent="0.45"/>
  <cols>
    <col min="1" max="1" width="13.73046875" style="1" customWidth="1"/>
    <col min="2" max="2" width="9.06640625" style="1"/>
    <col min="3" max="3" width="9.06640625" style="2" customWidth="1"/>
    <col min="4" max="4" width="13.796875" style="1" bestFit="1" customWidth="1"/>
    <col min="5" max="5" width="13.1328125" style="1" customWidth="1"/>
    <col min="6" max="6" width="12.3984375" style="3" bestFit="1" customWidth="1"/>
    <col min="7" max="7" width="13.06640625" style="1" customWidth="1"/>
    <col min="8" max="8" width="12.46484375" style="2" bestFit="1" customWidth="1"/>
    <col min="9" max="9" width="13.19921875" style="1" bestFit="1" customWidth="1"/>
    <col min="10" max="10" width="12.46484375" style="3" bestFit="1" customWidth="1"/>
    <col min="11" max="11" width="11.3984375" style="1" bestFit="1" customWidth="1"/>
    <col min="12" max="12" width="11.3984375" style="2" bestFit="1" customWidth="1"/>
    <col min="13" max="13" width="13.1328125" style="1" bestFit="1" customWidth="1"/>
    <col min="14" max="14" width="11.3984375" style="3" bestFit="1" customWidth="1"/>
    <col min="15" max="15" width="11.3984375" style="1" bestFit="1" customWidth="1"/>
    <col min="16" max="16" width="11.3984375" style="2" bestFit="1" customWidth="1"/>
    <col min="17" max="17" width="13.1328125" style="1" bestFit="1" customWidth="1"/>
    <col min="18" max="18" width="12.3984375" style="3" bestFit="1" customWidth="1"/>
    <col min="19" max="19" width="9.06640625" style="1"/>
    <col min="20" max="20" width="9.06640625" style="2"/>
    <col min="21" max="16384" width="9.06640625" style="4"/>
  </cols>
  <sheetData>
    <row r="1" spans="1:20" s="8" customFormat="1" ht="7.15" customHeight="1" x14ac:dyDescent="0.45">
      <c r="E1" s="14"/>
      <c r="F1" s="11"/>
      <c r="H1" s="9"/>
      <c r="I1" s="9"/>
      <c r="J1" s="10"/>
      <c r="K1" s="9"/>
      <c r="L1" s="9"/>
      <c r="M1" s="9"/>
      <c r="N1" s="10"/>
      <c r="O1" s="9"/>
      <c r="P1" s="9"/>
      <c r="Q1" s="9"/>
      <c r="R1" s="10"/>
      <c r="S1" s="9"/>
      <c r="T1" s="9"/>
    </row>
    <row r="2" spans="1:20" ht="28.5" x14ac:dyDescent="0.45">
      <c r="A2" s="50"/>
      <c r="B2" s="51"/>
      <c r="C2" s="21" t="s">
        <v>14</v>
      </c>
      <c r="D2" s="22" t="s">
        <v>12</v>
      </c>
      <c r="E2" s="22"/>
      <c r="F2" s="23" t="s">
        <v>20</v>
      </c>
      <c r="G2" s="24" t="s">
        <v>19</v>
      </c>
      <c r="H2" s="21" t="s">
        <v>1</v>
      </c>
      <c r="I2" s="22" t="s">
        <v>0</v>
      </c>
      <c r="J2" s="23" t="s">
        <v>2</v>
      </c>
      <c r="K2" s="22" t="s">
        <v>3</v>
      </c>
      <c r="L2" s="21" t="s">
        <v>4</v>
      </c>
      <c r="M2" s="22" t="s">
        <v>5</v>
      </c>
      <c r="N2" s="23" t="s">
        <v>6</v>
      </c>
      <c r="O2" s="22" t="s">
        <v>7</v>
      </c>
      <c r="P2" s="21" t="s">
        <v>8</v>
      </c>
      <c r="Q2" s="22" t="s">
        <v>9</v>
      </c>
      <c r="R2" s="23" t="s">
        <v>10</v>
      </c>
      <c r="S2" s="22" t="s">
        <v>11</v>
      </c>
      <c r="T2" s="21" t="s">
        <v>1</v>
      </c>
    </row>
    <row r="3" spans="1:20" s="16" customFormat="1" ht="7.15" customHeight="1" thickBot="1" x14ac:dyDescent="0.5">
      <c r="E3" s="17"/>
      <c r="F3" s="18"/>
      <c r="H3" s="19"/>
      <c r="I3" s="19"/>
      <c r="J3" s="20"/>
      <c r="K3" s="19"/>
      <c r="L3" s="19"/>
      <c r="M3" s="19"/>
      <c r="N3" s="20"/>
      <c r="O3" s="19"/>
      <c r="P3" s="19"/>
      <c r="Q3" s="19"/>
      <c r="R3" s="20"/>
      <c r="S3" s="19"/>
      <c r="T3" s="19"/>
    </row>
    <row r="4" spans="1:20" ht="14.65" thickBot="1" x14ac:dyDescent="0.5">
      <c r="A4" s="64" t="s">
        <v>13</v>
      </c>
      <c r="C4" s="55" t="s">
        <v>15</v>
      </c>
      <c r="D4" s="58">
        <v>45996</v>
      </c>
      <c r="E4" s="15" t="s">
        <v>21</v>
      </c>
      <c r="F4" s="13">
        <v>14877.06</v>
      </c>
      <c r="G4" s="61">
        <v>5</v>
      </c>
      <c r="H4" s="5">
        <v>46006</v>
      </c>
      <c r="I4" s="6">
        <v>46037</v>
      </c>
      <c r="J4" s="7">
        <v>46068</v>
      </c>
      <c r="K4" s="6">
        <v>46096</v>
      </c>
      <c r="L4" s="5">
        <v>46127</v>
      </c>
      <c r="M4" s="6"/>
      <c r="N4" s="7"/>
      <c r="O4" s="6"/>
      <c r="P4" s="5"/>
      <c r="Q4" s="6"/>
      <c r="R4" s="7"/>
      <c r="S4" s="6"/>
      <c r="T4" s="5"/>
    </row>
    <row r="5" spans="1:20" x14ac:dyDescent="0.45">
      <c r="A5" s="62"/>
      <c r="B5" s="1" t="s">
        <v>16</v>
      </c>
      <c r="C5" s="56"/>
      <c r="D5" s="59"/>
      <c r="E5" s="45" t="s">
        <v>22</v>
      </c>
      <c r="F5" s="12">
        <f>F4/3</f>
        <v>4959.0199999999995</v>
      </c>
      <c r="G5" s="62"/>
      <c r="H5" s="25">
        <f>F5/G4</f>
        <v>991.80399999999986</v>
      </c>
      <c r="I5" s="25">
        <v>991.80399999999986</v>
      </c>
      <c r="J5" s="25">
        <v>991.80399999999986</v>
      </c>
      <c r="K5" s="25">
        <v>991.80399999999986</v>
      </c>
      <c r="L5" s="25">
        <v>991.80399999999986</v>
      </c>
      <c r="M5" s="26"/>
      <c r="O5" s="26"/>
      <c r="P5" s="25"/>
      <c r="Q5" s="26"/>
      <c r="S5" s="26"/>
      <c r="T5" s="25"/>
    </row>
    <row r="6" spans="1:20" x14ac:dyDescent="0.45">
      <c r="A6" s="62"/>
      <c r="B6" s="1" t="s">
        <v>17</v>
      </c>
      <c r="C6" s="56"/>
      <c r="D6" s="59"/>
      <c r="E6" s="45"/>
      <c r="F6" s="3">
        <f>F4/3</f>
        <v>4959.0199999999995</v>
      </c>
      <c r="G6" s="62"/>
      <c r="H6" s="25">
        <f>F6/G4</f>
        <v>991.80399999999986</v>
      </c>
      <c r="I6" s="25">
        <v>991.80399999999986</v>
      </c>
      <c r="J6" s="25">
        <v>991.80399999999986</v>
      </c>
      <c r="K6" s="25">
        <v>991.80399999999986</v>
      </c>
      <c r="L6" s="25">
        <v>991.80399999999986</v>
      </c>
      <c r="M6" s="26"/>
      <c r="O6" s="26"/>
      <c r="P6" s="25"/>
      <c r="Q6" s="26"/>
      <c r="S6" s="26"/>
      <c r="T6" s="25"/>
    </row>
    <row r="7" spans="1:20" x14ac:dyDescent="0.45">
      <c r="A7" s="63"/>
      <c r="B7" s="1" t="s">
        <v>18</v>
      </c>
      <c r="C7" s="57"/>
      <c r="D7" s="60"/>
      <c r="E7" s="46"/>
      <c r="F7" s="3">
        <f>F4/3</f>
        <v>4959.0199999999995</v>
      </c>
      <c r="G7" s="63"/>
      <c r="H7" s="25">
        <f>F7/G4</f>
        <v>991.80399999999986</v>
      </c>
      <c r="I7" s="25">
        <v>991.80399999999986</v>
      </c>
      <c r="J7" s="25">
        <v>991.80399999999986</v>
      </c>
      <c r="K7" s="25">
        <v>991.80399999999986</v>
      </c>
      <c r="L7" s="25">
        <v>991.80399999999986</v>
      </c>
      <c r="M7" s="26"/>
      <c r="O7" s="26"/>
      <c r="P7" s="25"/>
      <c r="Q7" s="26"/>
      <c r="S7" s="26"/>
      <c r="T7" s="25"/>
    </row>
    <row r="8" spans="1:20" s="8" customFormat="1" x14ac:dyDescent="0.45">
      <c r="E8" s="14"/>
      <c r="F8" s="11"/>
      <c r="H8" s="9"/>
      <c r="I8" s="9"/>
      <c r="J8" s="10"/>
      <c r="K8" s="9"/>
      <c r="L8" s="9"/>
      <c r="M8" s="9"/>
      <c r="N8" s="10"/>
      <c r="O8" s="9"/>
      <c r="P8" s="9"/>
      <c r="Q8" s="9"/>
      <c r="R8" s="10"/>
      <c r="S8" s="9"/>
      <c r="T8" s="9"/>
    </row>
    <row r="9" spans="1:20" x14ac:dyDescent="0.45">
      <c r="A9" s="8"/>
      <c r="B9" s="8"/>
      <c r="C9" s="8"/>
      <c r="D9" s="8"/>
      <c r="E9" s="14"/>
      <c r="F9" s="11"/>
      <c r="G9" s="8"/>
      <c r="H9" s="9"/>
      <c r="I9" s="9"/>
      <c r="J9" s="10"/>
      <c r="K9" s="9"/>
      <c r="L9" s="9"/>
      <c r="M9" s="9"/>
      <c r="N9" s="10"/>
      <c r="O9" s="9"/>
      <c r="P9" s="9"/>
      <c r="Q9" s="9"/>
      <c r="R9" s="10"/>
      <c r="S9" s="9"/>
      <c r="T9" s="9"/>
    </row>
    <row r="10" spans="1:20" ht="28.5" x14ac:dyDescent="0.45">
      <c r="A10" s="50"/>
      <c r="B10" s="51"/>
      <c r="C10" s="21" t="s">
        <v>14</v>
      </c>
      <c r="D10" s="22" t="s">
        <v>12</v>
      </c>
      <c r="E10" s="22"/>
      <c r="F10" s="23" t="s">
        <v>20</v>
      </c>
      <c r="G10" s="24" t="s">
        <v>19</v>
      </c>
      <c r="H10" s="21" t="s">
        <v>1</v>
      </c>
      <c r="I10" s="22" t="s">
        <v>0</v>
      </c>
      <c r="J10" s="23" t="s">
        <v>2</v>
      </c>
      <c r="K10" s="22" t="s">
        <v>3</v>
      </c>
      <c r="L10" s="21" t="s">
        <v>4</v>
      </c>
      <c r="M10" s="22" t="s">
        <v>5</v>
      </c>
      <c r="N10" s="23" t="s">
        <v>6</v>
      </c>
      <c r="O10" s="22" t="s">
        <v>7</v>
      </c>
      <c r="P10" s="21" t="s">
        <v>8</v>
      </c>
      <c r="Q10" s="22" t="s">
        <v>9</v>
      </c>
      <c r="R10" s="23" t="s">
        <v>10</v>
      </c>
      <c r="S10" s="22" t="s">
        <v>11</v>
      </c>
      <c r="T10" s="21" t="s">
        <v>1</v>
      </c>
    </row>
    <row r="11" spans="1:20" s="16" customFormat="1" ht="7.15" customHeight="1" thickBot="1" x14ac:dyDescent="0.5">
      <c r="E11" s="17"/>
      <c r="F11" s="18"/>
      <c r="H11" s="19"/>
      <c r="I11" s="19"/>
      <c r="J11" s="20"/>
      <c r="K11" s="19"/>
      <c r="L11" s="19"/>
      <c r="M11" s="19"/>
      <c r="N11" s="20"/>
      <c r="O11" s="19"/>
      <c r="P11" s="19"/>
      <c r="Q11" s="19"/>
      <c r="R11" s="20"/>
      <c r="S11" s="19"/>
      <c r="T11" s="19"/>
    </row>
    <row r="12" spans="1:20" ht="14.65" thickBot="1" x14ac:dyDescent="0.5">
      <c r="A12" s="64" t="s">
        <v>23</v>
      </c>
      <c r="C12" s="55" t="s">
        <v>28</v>
      </c>
      <c r="D12" s="58">
        <v>45997</v>
      </c>
      <c r="E12" s="15" t="s">
        <v>21</v>
      </c>
      <c r="F12" s="13">
        <v>9403.44</v>
      </c>
      <c r="G12" s="61">
        <v>5</v>
      </c>
      <c r="H12" s="5" t="s">
        <v>25</v>
      </c>
      <c r="I12" s="6">
        <v>46037</v>
      </c>
      <c r="J12" s="7">
        <v>46068</v>
      </c>
      <c r="K12" s="6">
        <v>46096</v>
      </c>
      <c r="L12" s="5">
        <v>46127</v>
      </c>
      <c r="M12" s="7">
        <v>46157</v>
      </c>
      <c r="N12" s="7"/>
      <c r="O12" s="6"/>
      <c r="P12" s="5"/>
      <c r="Q12" s="6"/>
      <c r="R12" s="7"/>
      <c r="S12" s="6"/>
      <c r="T12" s="5"/>
    </row>
    <row r="13" spans="1:20" ht="14.25" customHeight="1" x14ac:dyDescent="0.45">
      <c r="A13" s="62"/>
      <c r="B13" s="1" t="s">
        <v>16</v>
      </c>
      <c r="C13" s="56"/>
      <c r="D13" s="59"/>
      <c r="E13" s="45" t="s">
        <v>22</v>
      </c>
      <c r="F13" s="12">
        <f>F12/3</f>
        <v>3134.48</v>
      </c>
      <c r="G13" s="62"/>
      <c r="H13" s="5" t="s">
        <v>25</v>
      </c>
      <c r="I13" s="27">
        <f>F13/G12</f>
        <v>626.89599999999996</v>
      </c>
      <c r="J13" s="28">
        <v>626.89599999999996</v>
      </c>
      <c r="K13" s="27">
        <v>626.89599999999996</v>
      </c>
      <c r="L13" s="27">
        <v>626.89599999999996</v>
      </c>
      <c r="M13" s="27">
        <v>626.89599999999996</v>
      </c>
      <c r="O13" s="26"/>
      <c r="P13" s="25"/>
      <c r="Q13" s="26"/>
      <c r="S13" s="26"/>
      <c r="T13" s="25"/>
    </row>
    <row r="14" spans="1:20" x14ac:dyDescent="0.45">
      <c r="A14" s="62"/>
      <c r="B14" s="1" t="s">
        <v>17</v>
      </c>
      <c r="C14" s="56"/>
      <c r="D14" s="59"/>
      <c r="E14" s="45"/>
      <c r="F14" s="3">
        <f>F12/3</f>
        <v>3134.48</v>
      </c>
      <c r="G14" s="62"/>
      <c r="H14" s="5" t="s">
        <v>25</v>
      </c>
      <c r="I14" s="27">
        <f>F14/G12</f>
        <v>626.89599999999996</v>
      </c>
      <c r="J14" s="28">
        <v>626.89599999999996</v>
      </c>
      <c r="K14" s="27">
        <v>626.89599999999996</v>
      </c>
      <c r="L14" s="27">
        <v>626.89599999999996</v>
      </c>
      <c r="M14" s="27">
        <v>626.89599999999996</v>
      </c>
      <c r="O14" s="26"/>
      <c r="P14" s="25"/>
      <c r="Q14" s="26"/>
      <c r="S14" s="26"/>
      <c r="T14" s="25"/>
    </row>
    <row r="15" spans="1:20" x14ac:dyDescent="0.45">
      <c r="A15" s="63"/>
      <c r="B15" s="1" t="s">
        <v>18</v>
      </c>
      <c r="C15" s="57"/>
      <c r="D15" s="60"/>
      <c r="E15" s="46"/>
      <c r="F15" s="3">
        <f>F12/3</f>
        <v>3134.48</v>
      </c>
      <c r="G15" s="63"/>
      <c r="H15" s="5" t="s">
        <v>25</v>
      </c>
      <c r="I15" s="27">
        <f>F15/G12</f>
        <v>626.89599999999996</v>
      </c>
      <c r="J15" s="28">
        <v>626.89599999999996</v>
      </c>
      <c r="K15" s="27">
        <v>626.89599999999996</v>
      </c>
      <c r="L15" s="27">
        <v>626.89599999999996</v>
      </c>
      <c r="M15" s="27">
        <v>626.89599999999996</v>
      </c>
      <c r="O15" s="26"/>
      <c r="P15" s="25"/>
      <c r="Q15" s="26"/>
      <c r="S15" s="26"/>
      <c r="T15" s="25"/>
    </row>
    <row r="16" spans="1:20" x14ac:dyDescent="0.45">
      <c r="A16" s="8"/>
      <c r="B16" s="8"/>
      <c r="C16" s="8"/>
      <c r="D16" s="8"/>
      <c r="E16" s="14"/>
      <c r="F16" s="11"/>
      <c r="G16" s="8"/>
      <c r="H16" s="9"/>
      <c r="I16" s="9"/>
      <c r="J16" s="10"/>
      <c r="K16" s="9"/>
      <c r="L16" s="9"/>
      <c r="M16" s="9"/>
      <c r="N16" s="10"/>
      <c r="O16" s="9"/>
      <c r="P16" s="9"/>
      <c r="Q16" s="9"/>
      <c r="R16" s="10"/>
      <c r="S16" s="10"/>
      <c r="T16" s="9"/>
    </row>
    <row r="17" spans="1:20" x14ac:dyDescent="0.45">
      <c r="A17" s="8"/>
      <c r="B17" s="8"/>
      <c r="C17" s="8"/>
      <c r="D17" s="8"/>
      <c r="E17" s="14"/>
      <c r="F17" s="11"/>
      <c r="G17" s="8"/>
      <c r="H17" s="9"/>
      <c r="I17" s="9"/>
      <c r="J17" s="10"/>
      <c r="K17" s="9"/>
      <c r="L17" s="9"/>
      <c r="M17" s="9"/>
      <c r="N17" s="10"/>
      <c r="O17" s="9"/>
      <c r="P17" s="9"/>
      <c r="Q17" s="9"/>
      <c r="R17" s="10"/>
      <c r="S17" s="9"/>
      <c r="T17" s="9"/>
    </row>
    <row r="18" spans="1:20" ht="28.5" x14ac:dyDescent="0.45">
      <c r="A18" s="50"/>
      <c r="B18" s="51"/>
      <c r="C18" s="21" t="s">
        <v>14</v>
      </c>
      <c r="D18" s="22" t="s">
        <v>12</v>
      </c>
      <c r="E18" s="22"/>
      <c r="F18" s="23" t="s">
        <v>20</v>
      </c>
      <c r="G18" s="24" t="s">
        <v>19</v>
      </c>
      <c r="H18" s="21" t="s">
        <v>1</v>
      </c>
      <c r="I18" s="22" t="s">
        <v>0</v>
      </c>
      <c r="J18" s="23" t="s">
        <v>2</v>
      </c>
      <c r="K18" s="22" t="s">
        <v>3</v>
      </c>
      <c r="L18" s="21" t="s">
        <v>4</v>
      </c>
      <c r="M18" s="22" t="s">
        <v>5</v>
      </c>
      <c r="N18" s="23" t="s">
        <v>6</v>
      </c>
      <c r="O18" s="22" t="s">
        <v>7</v>
      </c>
      <c r="P18" s="21" t="s">
        <v>8</v>
      </c>
      <c r="Q18" s="22" t="s">
        <v>9</v>
      </c>
      <c r="R18" s="23" t="s">
        <v>10</v>
      </c>
      <c r="S18" s="22" t="s">
        <v>11</v>
      </c>
      <c r="T18" s="21" t="s">
        <v>1</v>
      </c>
    </row>
    <row r="19" spans="1:20" ht="14.65" thickBot="1" x14ac:dyDescent="0.5">
      <c r="A19" s="16"/>
      <c r="B19" s="16"/>
      <c r="C19" s="16"/>
      <c r="D19" s="16"/>
      <c r="E19" s="17"/>
      <c r="F19" s="18"/>
      <c r="G19" s="16"/>
      <c r="H19" s="19"/>
      <c r="I19" s="19"/>
      <c r="J19" s="20"/>
      <c r="K19" s="19"/>
      <c r="L19" s="19"/>
      <c r="M19" s="19"/>
      <c r="N19" s="20"/>
      <c r="O19" s="19"/>
      <c r="P19" s="19"/>
      <c r="Q19" s="19"/>
      <c r="R19" s="20"/>
      <c r="S19" s="19"/>
      <c r="T19" s="19"/>
    </row>
    <row r="20" spans="1:20" ht="14.65" thickBot="1" x14ac:dyDescent="0.5">
      <c r="A20" s="52" t="s">
        <v>24</v>
      </c>
      <c r="C20" s="55" t="s">
        <v>28</v>
      </c>
      <c r="D20" s="58">
        <v>46003</v>
      </c>
      <c r="E20" s="15" t="s">
        <v>21</v>
      </c>
      <c r="F20" s="13">
        <v>3117.9</v>
      </c>
      <c r="G20" s="61">
        <v>6</v>
      </c>
      <c r="H20" s="5" t="s">
        <v>25</v>
      </c>
      <c r="I20" s="6">
        <v>46037</v>
      </c>
      <c r="J20" s="7">
        <v>46068</v>
      </c>
      <c r="K20" s="6">
        <v>46096</v>
      </c>
      <c r="L20" s="5">
        <v>46127</v>
      </c>
      <c r="M20" s="7">
        <v>46157</v>
      </c>
      <c r="N20" s="5">
        <v>46188</v>
      </c>
      <c r="O20" s="6"/>
      <c r="P20" s="5"/>
      <c r="Q20" s="6"/>
      <c r="R20" s="7"/>
      <c r="S20" s="6"/>
      <c r="T20" s="5"/>
    </row>
    <row r="21" spans="1:20" x14ac:dyDescent="0.45">
      <c r="A21" s="53"/>
      <c r="B21" s="1" t="s">
        <v>16</v>
      </c>
      <c r="C21" s="56"/>
      <c r="D21" s="59"/>
      <c r="E21" s="45" t="s">
        <v>22</v>
      </c>
      <c r="F21" s="12">
        <f>F20/3</f>
        <v>1039.3</v>
      </c>
      <c r="G21" s="62"/>
      <c r="H21" s="5" t="s">
        <v>25</v>
      </c>
      <c r="I21" s="27">
        <f>F21/G20</f>
        <v>173.21666666666667</v>
      </c>
      <c r="J21" s="27">
        <v>173.22</v>
      </c>
      <c r="K21" s="27">
        <v>173.22</v>
      </c>
      <c r="L21" s="27">
        <v>173.22</v>
      </c>
      <c r="M21" s="27">
        <v>173.22</v>
      </c>
      <c r="N21" s="27">
        <v>173.22</v>
      </c>
      <c r="O21" s="26"/>
      <c r="P21" s="25"/>
      <c r="Q21" s="26"/>
      <c r="S21" s="26"/>
      <c r="T21" s="25"/>
    </row>
    <row r="22" spans="1:20" x14ac:dyDescent="0.45">
      <c r="A22" s="53"/>
      <c r="B22" s="1" t="s">
        <v>17</v>
      </c>
      <c r="C22" s="56"/>
      <c r="D22" s="59"/>
      <c r="E22" s="45"/>
      <c r="F22" s="3">
        <f>F20/3</f>
        <v>1039.3</v>
      </c>
      <c r="G22" s="62"/>
      <c r="H22" s="5" t="s">
        <v>25</v>
      </c>
      <c r="I22" s="27">
        <v>173.22</v>
      </c>
      <c r="J22" s="27">
        <v>173.22</v>
      </c>
      <c r="K22" s="27">
        <v>173.22</v>
      </c>
      <c r="L22" s="27">
        <v>173.22</v>
      </c>
      <c r="M22" s="27">
        <v>173.22</v>
      </c>
      <c r="N22" s="27">
        <v>173.22</v>
      </c>
      <c r="O22" s="26"/>
      <c r="P22" s="25"/>
      <c r="Q22" s="26"/>
      <c r="S22" s="26"/>
      <c r="T22" s="25"/>
    </row>
    <row r="23" spans="1:20" x14ac:dyDescent="0.45">
      <c r="A23" s="54"/>
      <c r="B23" s="1" t="s">
        <v>18</v>
      </c>
      <c r="C23" s="57"/>
      <c r="D23" s="60"/>
      <c r="E23" s="46"/>
      <c r="F23" s="3">
        <f>F20/3</f>
        <v>1039.3</v>
      </c>
      <c r="G23" s="63"/>
      <c r="H23" s="5" t="s">
        <v>25</v>
      </c>
      <c r="I23" s="27">
        <v>173.22</v>
      </c>
      <c r="J23" s="27">
        <v>173.22</v>
      </c>
      <c r="K23" s="27">
        <v>173.22</v>
      </c>
      <c r="L23" s="27">
        <v>173.22</v>
      </c>
      <c r="M23" s="27">
        <v>173.22</v>
      </c>
      <c r="N23" s="27">
        <v>173.22</v>
      </c>
      <c r="O23" s="26"/>
      <c r="P23" s="25"/>
      <c r="Q23" s="26"/>
      <c r="S23" s="26"/>
      <c r="T23" s="25"/>
    </row>
    <row r="24" spans="1:20" x14ac:dyDescent="0.45">
      <c r="A24" s="8"/>
      <c r="B24" s="8"/>
      <c r="C24" s="8"/>
      <c r="D24" s="8"/>
      <c r="E24" s="14"/>
      <c r="F24" s="11"/>
      <c r="G24" s="8"/>
      <c r="H24" s="9"/>
      <c r="I24" s="9"/>
      <c r="J24" s="10"/>
      <c r="K24" s="9"/>
      <c r="L24" s="9"/>
      <c r="M24" s="9"/>
      <c r="N24" s="10"/>
      <c r="O24" s="9"/>
      <c r="P24" s="9"/>
      <c r="Q24" s="9"/>
      <c r="R24" s="10"/>
      <c r="S24" s="9"/>
      <c r="T24" s="9"/>
    </row>
    <row r="25" spans="1:20" x14ac:dyDescent="0.45">
      <c r="A25" s="8"/>
      <c r="B25" s="8"/>
      <c r="C25" s="8"/>
      <c r="D25" s="8"/>
      <c r="E25" s="14"/>
      <c r="F25" s="11"/>
      <c r="G25" s="8"/>
      <c r="H25" s="9"/>
      <c r="I25" s="9"/>
      <c r="J25" s="10"/>
      <c r="K25" s="9"/>
      <c r="L25" s="9"/>
      <c r="M25" s="9"/>
      <c r="N25" s="10"/>
      <c r="O25" s="9"/>
      <c r="P25" s="9"/>
      <c r="Q25" s="9"/>
      <c r="R25" s="10"/>
      <c r="S25" s="9"/>
      <c r="T25" s="9"/>
    </row>
    <row r="26" spans="1:20" ht="28.5" x14ac:dyDescent="0.45">
      <c r="A26" s="50"/>
      <c r="B26" s="51"/>
      <c r="C26" s="21" t="s">
        <v>14</v>
      </c>
      <c r="D26" s="22" t="s">
        <v>12</v>
      </c>
      <c r="E26" s="22"/>
      <c r="F26" s="23" t="s">
        <v>20</v>
      </c>
      <c r="G26" s="24" t="s">
        <v>19</v>
      </c>
      <c r="H26" s="21" t="s">
        <v>1</v>
      </c>
      <c r="I26" s="22" t="s">
        <v>0</v>
      </c>
      <c r="J26" s="23" t="s">
        <v>2</v>
      </c>
      <c r="K26" s="22" t="s">
        <v>3</v>
      </c>
      <c r="L26" s="21" t="s">
        <v>4</v>
      </c>
      <c r="M26" s="22" t="s">
        <v>5</v>
      </c>
      <c r="N26" s="23" t="s">
        <v>6</v>
      </c>
      <c r="O26" s="22" t="s">
        <v>7</v>
      </c>
      <c r="P26" s="21" t="s">
        <v>8</v>
      </c>
      <c r="Q26" s="22" t="s">
        <v>9</v>
      </c>
      <c r="R26" s="23" t="s">
        <v>10</v>
      </c>
      <c r="S26" s="22" t="s">
        <v>11</v>
      </c>
      <c r="T26" s="21" t="s">
        <v>1</v>
      </c>
    </row>
    <row r="27" spans="1:20" ht="14.65" thickBot="1" x14ac:dyDescent="0.5">
      <c r="A27" s="16"/>
      <c r="B27" s="16"/>
      <c r="C27" s="16"/>
      <c r="D27" s="16"/>
      <c r="E27" s="17"/>
      <c r="F27" s="18"/>
      <c r="G27" s="16"/>
      <c r="H27" s="19"/>
      <c r="I27" s="19"/>
      <c r="J27" s="20"/>
      <c r="K27" s="19"/>
      <c r="L27" s="19"/>
      <c r="M27" s="19"/>
      <c r="N27" s="20"/>
      <c r="O27" s="19"/>
      <c r="P27" s="19"/>
      <c r="Q27" s="19"/>
      <c r="R27" s="20"/>
      <c r="S27" s="19"/>
      <c r="T27" s="19"/>
    </row>
    <row r="28" spans="1:20" ht="14.65" thickBot="1" x14ac:dyDescent="0.5">
      <c r="A28" s="52" t="s">
        <v>26</v>
      </c>
      <c r="C28" s="55" t="s">
        <v>27</v>
      </c>
      <c r="D28" s="58">
        <v>46007</v>
      </c>
      <c r="E28" s="15" t="s">
        <v>21</v>
      </c>
      <c r="F28" s="13">
        <v>15383.29</v>
      </c>
      <c r="G28" s="61">
        <v>10</v>
      </c>
      <c r="H28" s="5" t="s">
        <v>25</v>
      </c>
      <c r="I28" s="6">
        <v>46037</v>
      </c>
      <c r="J28" s="7">
        <v>46068</v>
      </c>
      <c r="K28" s="6">
        <v>46096</v>
      </c>
      <c r="L28" s="5">
        <v>46127</v>
      </c>
      <c r="M28" s="7">
        <v>46157</v>
      </c>
      <c r="N28" s="6">
        <v>46188</v>
      </c>
      <c r="O28" s="7">
        <v>46218</v>
      </c>
      <c r="P28" s="6">
        <v>46249</v>
      </c>
      <c r="Q28" s="5">
        <v>46280</v>
      </c>
      <c r="R28" s="7">
        <v>46310</v>
      </c>
      <c r="S28" s="6"/>
      <c r="T28" s="5"/>
    </row>
    <row r="29" spans="1:20" x14ac:dyDescent="0.45">
      <c r="A29" s="53"/>
      <c r="B29" s="1" t="s">
        <v>16</v>
      </c>
      <c r="C29" s="56"/>
      <c r="D29" s="59"/>
      <c r="E29" s="45" t="s">
        <v>22</v>
      </c>
      <c r="F29" s="12">
        <f>F28/3</f>
        <v>5127.7633333333333</v>
      </c>
      <c r="G29" s="62"/>
      <c r="H29" s="5" t="s">
        <v>25</v>
      </c>
      <c r="I29" s="29">
        <f>F29/G28</f>
        <v>512.77633333333335</v>
      </c>
      <c r="J29" s="27">
        <v>512.78</v>
      </c>
      <c r="K29" s="27">
        <v>512.78</v>
      </c>
      <c r="L29" s="27">
        <v>512.78</v>
      </c>
      <c r="M29" s="27">
        <v>512.78</v>
      </c>
      <c r="N29" s="27">
        <v>512.78</v>
      </c>
      <c r="O29" s="27">
        <v>512.78</v>
      </c>
      <c r="P29" s="27">
        <v>512.78</v>
      </c>
      <c r="Q29" s="27">
        <v>512.78</v>
      </c>
      <c r="R29" s="27">
        <v>512.78</v>
      </c>
      <c r="S29" s="26"/>
      <c r="T29" s="25"/>
    </row>
    <row r="30" spans="1:20" x14ac:dyDescent="0.45">
      <c r="A30" s="53"/>
      <c r="B30" s="1" t="s">
        <v>17</v>
      </c>
      <c r="C30" s="56"/>
      <c r="D30" s="59"/>
      <c r="E30" s="45"/>
      <c r="F30" s="3">
        <f>F28/3</f>
        <v>5127.7633333333333</v>
      </c>
      <c r="G30" s="62"/>
      <c r="H30" s="5" t="s">
        <v>25</v>
      </c>
      <c r="I30" s="27">
        <v>512.78</v>
      </c>
      <c r="J30" s="27">
        <v>512.78</v>
      </c>
      <c r="K30" s="27">
        <v>512.78</v>
      </c>
      <c r="L30" s="27">
        <v>512.78</v>
      </c>
      <c r="M30" s="27">
        <v>512.78</v>
      </c>
      <c r="N30" s="27">
        <v>512.78</v>
      </c>
      <c r="O30" s="27">
        <v>512.78</v>
      </c>
      <c r="P30" s="27">
        <v>512.78</v>
      </c>
      <c r="Q30" s="27">
        <v>512.78</v>
      </c>
      <c r="R30" s="27">
        <v>512.78</v>
      </c>
      <c r="S30" s="26"/>
      <c r="T30" s="25"/>
    </row>
    <row r="31" spans="1:20" x14ac:dyDescent="0.45">
      <c r="A31" s="54"/>
      <c r="B31" s="1" t="s">
        <v>18</v>
      </c>
      <c r="C31" s="57"/>
      <c r="D31" s="60"/>
      <c r="E31" s="46"/>
      <c r="F31" s="3">
        <f>F28/3</f>
        <v>5127.7633333333333</v>
      </c>
      <c r="G31" s="63"/>
      <c r="H31" s="5" t="s">
        <v>25</v>
      </c>
      <c r="I31" s="27">
        <v>512.78</v>
      </c>
      <c r="J31" s="27">
        <v>512.78</v>
      </c>
      <c r="K31" s="27">
        <v>512.78</v>
      </c>
      <c r="L31" s="27">
        <v>512.78</v>
      </c>
      <c r="M31" s="27">
        <v>512.78</v>
      </c>
      <c r="N31" s="27">
        <v>512.78</v>
      </c>
      <c r="O31" s="27">
        <v>512.78</v>
      </c>
      <c r="P31" s="27">
        <v>512.78</v>
      </c>
      <c r="Q31" s="27">
        <v>512.78</v>
      </c>
      <c r="R31" s="27">
        <v>512.78</v>
      </c>
      <c r="S31" s="26"/>
      <c r="T31" s="25"/>
    </row>
    <row r="32" spans="1:20" x14ac:dyDescent="0.45">
      <c r="A32" s="8"/>
      <c r="B32" s="8"/>
      <c r="C32" s="8"/>
      <c r="D32" s="8"/>
      <c r="E32" s="14"/>
      <c r="F32" s="11"/>
      <c r="G32" s="8"/>
      <c r="H32" s="9"/>
      <c r="I32" s="9"/>
      <c r="J32" s="10"/>
      <c r="K32" s="9"/>
      <c r="L32" s="9"/>
      <c r="M32" s="9"/>
      <c r="N32" s="10"/>
      <c r="O32" s="9"/>
      <c r="P32" s="9"/>
      <c r="Q32" s="9"/>
      <c r="R32" s="10"/>
      <c r="S32" s="9"/>
      <c r="T32" s="9"/>
    </row>
    <row r="33" spans="1:20" ht="14.65" thickBot="1" x14ac:dyDescent="0.5">
      <c r="A33" s="8"/>
      <c r="B33" s="8"/>
      <c r="C33" s="8"/>
      <c r="D33" s="8"/>
      <c r="E33" s="14"/>
      <c r="F33" s="11"/>
      <c r="G33" s="8"/>
      <c r="H33" s="9"/>
      <c r="I33" s="9"/>
      <c r="J33" s="10"/>
      <c r="K33" s="9"/>
      <c r="L33" s="9"/>
      <c r="M33" s="9"/>
      <c r="N33" s="10"/>
      <c r="O33" s="9"/>
      <c r="P33" s="9"/>
      <c r="Q33" s="9"/>
      <c r="R33" s="10"/>
      <c r="S33" s="9"/>
      <c r="T33" s="9"/>
    </row>
    <row r="34" spans="1:20" ht="28.5" customHeight="1" thickBot="1" x14ac:dyDescent="0.5">
      <c r="A34" s="42" t="s">
        <v>29</v>
      </c>
      <c r="E34" s="30" t="s">
        <v>21</v>
      </c>
      <c r="F34" s="31">
        <f>SUM(F4+F12+F20+F28)</f>
        <v>42781.69</v>
      </c>
      <c r="H34" s="34">
        <v>45992</v>
      </c>
      <c r="I34" s="22" t="s">
        <v>0</v>
      </c>
      <c r="J34" s="23" t="s">
        <v>2</v>
      </c>
      <c r="K34" s="22" t="s">
        <v>3</v>
      </c>
      <c r="L34" s="21" t="s">
        <v>4</v>
      </c>
      <c r="M34" s="22" t="s">
        <v>5</v>
      </c>
      <c r="N34" s="23" t="s">
        <v>6</v>
      </c>
      <c r="O34" s="22" t="s">
        <v>7</v>
      </c>
      <c r="P34" s="21" t="s">
        <v>8</v>
      </c>
      <c r="Q34" s="22" t="s">
        <v>9</v>
      </c>
      <c r="R34" s="23" t="s">
        <v>10</v>
      </c>
      <c r="S34" s="22" t="s">
        <v>11</v>
      </c>
      <c r="T34" s="21" t="s">
        <v>1</v>
      </c>
    </row>
    <row r="35" spans="1:20" x14ac:dyDescent="0.45">
      <c r="A35" s="43"/>
      <c r="B35" s="1" t="s">
        <v>16</v>
      </c>
      <c r="E35" s="45" t="s">
        <v>22</v>
      </c>
      <c r="F35" s="3">
        <f>F34/3</f>
        <v>14260.563333333334</v>
      </c>
      <c r="H35" s="25">
        <f>H5</f>
        <v>991.80399999999986</v>
      </c>
      <c r="I35" s="26">
        <f>SUM(I5+I13+I21+I29)</f>
        <v>2304.6929999999998</v>
      </c>
      <c r="J35" s="3">
        <f>SUM(J5+J13+J21+J29)</f>
        <v>2304.6999999999998</v>
      </c>
      <c r="K35" s="26">
        <f>SUM(K5+K13+K21+K29)</f>
        <v>2304.6999999999998</v>
      </c>
      <c r="L35" s="26">
        <f>SUM(L5+L13+L21+L29)</f>
        <v>2304.6999999999998</v>
      </c>
      <c r="M35" s="26">
        <f>SUM(M5+M13+M21+M29)</f>
        <v>1312.896</v>
      </c>
      <c r="N35" s="26">
        <f t="shared" ref="N35:R35" si="0">SUM(N5+N13+N21+N29)</f>
        <v>686</v>
      </c>
      <c r="O35" s="26">
        <f t="shared" si="0"/>
        <v>512.78</v>
      </c>
      <c r="P35" s="26">
        <f t="shared" si="0"/>
        <v>512.78</v>
      </c>
      <c r="Q35" s="26">
        <f t="shared" si="0"/>
        <v>512.78</v>
      </c>
      <c r="R35" s="26">
        <f t="shared" si="0"/>
        <v>512.78</v>
      </c>
      <c r="S35" s="6"/>
      <c r="T35" s="5"/>
    </row>
    <row r="36" spans="1:20" x14ac:dyDescent="0.45">
      <c r="A36" s="43"/>
      <c r="B36" s="1" t="s">
        <v>17</v>
      </c>
      <c r="E36" s="45"/>
      <c r="F36" s="3">
        <f>F34/3</f>
        <v>14260.563333333334</v>
      </c>
      <c r="H36" s="32">
        <f t="shared" ref="H36:H37" si="1">H6</f>
        <v>991.80399999999986</v>
      </c>
      <c r="I36" s="32">
        <f t="shared" ref="I36:R37" si="2">SUM(I6+I14+I22+I30)</f>
        <v>2304.6999999999998</v>
      </c>
      <c r="J36" s="33">
        <f t="shared" si="2"/>
        <v>2304.6999999999998</v>
      </c>
      <c r="K36" s="32">
        <f t="shared" si="2"/>
        <v>2304.6999999999998</v>
      </c>
      <c r="L36" s="32">
        <f t="shared" si="2"/>
        <v>2304.6999999999998</v>
      </c>
      <c r="M36" s="32">
        <f t="shared" si="2"/>
        <v>1312.896</v>
      </c>
      <c r="N36" s="32">
        <f t="shared" si="2"/>
        <v>686</v>
      </c>
      <c r="O36" s="32">
        <f t="shared" si="2"/>
        <v>512.78</v>
      </c>
      <c r="P36" s="32">
        <f t="shared" si="2"/>
        <v>512.78</v>
      </c>
      <c r="Q36" s="32">
        <f t="shared" si="2"/>
        <v>512.78</v>
      </c>
      <c r="R36" s="32">
        <f t="shared" si="2"/>
        <v>512.78</v>
      </c>
      <c r="S36" s="6"/>
      <c r="T36" s="5"/>
    </row>
    <row r="37" spans="1:20" x14ac:dyDescent="0.45">
      <c r="A37" s="44"/>
      <c r="B37" s="1" t="s">
        <v>18</v>
      </c>
      <c r="E37" s="46"/>
      <c r="F37" s="3">
        <f>F34/3</f>
        <v>14260.563333333334</v>
      </c>
      <c r="H37" s="32">
        <f t="shared" si="1"/>
        <v>991.80399999999986</v>
      </c>
      <c r="I37" s="32">
        <f t="shared" si="2"/>
        <v>2304.6999999999998</v>
      </c>
      <c r="J37" s="33">
        <f t="shared" si="2"/>
        <v>2304.6999999999998</v>
      </c>
      <c r="K37" s="32">
        <f t="shared" si="2"/>
        <v>2304.6999999999998</v>
      </c>
      <c r="L37" s="32">
        <f t="shared" si="2"/>
        <v>2304.6999999999998</v>
      </c>
      <c r="M37" s="32">
        <f t="shared" si="2"/>
        <v>1312.896</v>
      </c>
      <c r="N37" s="32">
        <f t="shared" si="2"/>
        <v>686</v>
      </c>
      <c r="O37" s="32">
        <f t="shared" si="2"/>
        <v>512.78</v>
      </c>
      <c r="P37" s="32">
        <f t="shared" si="2"/>
        <v>512.78</v>
      </c>
      <c r="Q37" s="32">
        <f t="shared" si="2"/>
        <v>512.78</v>
      </c>
      <c r="R37" s="32">
        <f t="shared" si="2"/>
        <v>512.78</v>
      </c>
      <c r="S37" s="6"/>
      <c r="T37" s="5"/>
    </row>
    <row r="38" spans="1:20" x14ac:dyDescent="0.45">
      <c r="H38" s="5"/>
      <c r="I38" s="6"/>
      <c r="J38" s="7"/>
      <c r="K38" s="26"/>
      <c r="L38" s="5"/>
      <c r="M38" s="6"/>
      <c r="N38" s="7"/>
      <c r="O38" s="6"/>
      <c r="P38" s="5"/>
      <c r="Q38" s="6"/>
      <c r="R38" s="7"/>
      <c r="S38" s="6"/>
      <c r="T38" s="5"/>
    </row>
    <row r="39" spans="1:20" x14ac:dyDescent="0.45">
      <c r="F39" s="47" t="s">
        <v>30</v>
      </c>
      <c r="G39" s="36" t="s">
        <v>31</v>
      </c>
      <c r="H39" s="32">
        <f>SUM(H36:H37)</f>
        <v>1983.6079999999997</v>
      </c>
      <c r="I39" s="32">
        <f>SUM(I36:I37)</f>
        <v>4609.3999999999996</v>
      </c>
      <c r="J39" s="32">
        <f t="shared" ref="J39:R39" si="3">SUM(J36:J37)</f>
        <v>4609.3999999999996</v>
      </c>
      <c r="K39" s="32">
        <f t="shared" si="3"/>
        <v>4609.3999999999996</v>
      </c>
      <c r="L39" s="32">
        <f t="shared" si="3"/>
        <v>4609.3999999999996</v>
      </c>
      <c r="M39" s="32">
        <f t="shared" si="3"/>
        <v>2625.7919999999999</v>
      </c>
      <c r="N39" s="32">
        <f t="shared" si="3"/>
        <v>1372</v>
      </c>
      <c r="O39" s="32">
        <f t="shared" si="3"/>
        <v>1025.56</v>
      </c>
      <c r="P39" s="32">
        <f t="shared" si="3"/>
        <v>1025.56</v>
      </c>
      <c r="Q39" s="32">
        <f t="shared" si="3"/>
        <v>1025.56</v>
      </c>
      <c r="R39" s="32">
        <f t="shared" si="3"/>
        <v>1025.56</v>
      </c>
      <c r="S39" s="6"/>
      <c r="T39" s="5"/>
    </row>
    <row r="40" spans="1:20" ht="28.5" customHeight="1" x14ac:dyDescent="0.45">
      <c r="F40" s="48"/>
      <c r="G40" s="35" t="s">
        <v>32</v>
      </c>
      <c r="H40" s="37"/>
      <c r="I40" s="37">
        <v>4085</v>
      </c>
      <c r="J40" s="37">
        <v>4085</v>
      </c>
      <c r="K40" s="37"/>
      <c r="L40" s="37"/>
      <c r="M40" s="37"/>
      <c r="N40" s="37"/>
      <c r="O40" s="37"/>
      <c r="P40" s="37"/>
      <c r="Q40" s="37"/>
      <c r="R40" s="37"/>
      <c r="S40" s="6"/>
      <c r="T40" s="5"/>
    </row>
    <row r="41" spans="1:20" x14ac:dyDescent="0.45">
      <c r="F41" s="49"/>
      <c r="G41" s="38" t="s">
        <v>33</v>
      </c>
      <c r="H41" s="39">
        <f>SUM(H40-H39)</f>
        <v>-1983.6079999999997</v>
      </c>
      <c r="I41" s="39">
        <f t="shared" ref="I41:R41" si="4">SUM(I40-I39)</f>
        <v>-524.39999999999964</v>
      </c>
      <c r="J41" s="39">
        <f t="shared" si="4"/>
        <v>-524.39999999999964</v>
      </c>
      <c r="K41" s="39">
        <f t="shared" si="4"/>
        <v>-4609.3999999999996</v>
      </c>
      <c r="L41" s="39">
        <f t="shared" si="4"/>
        <v>-4609.3999999999996</v>
      </c>
      <c r="M41" s="39">
        <f t="shared" si="4"/>
        <v>-2625.7919999999999</v>
      </c>
      <c r="N41" s="39">
        <f t="shared" si="4"/>
        <v>-1372</v>
      </c>
      <c r="O41" s="39">
        <f t="shared" si="4"/>
        <v>-1025.56</v>
      </c>
      <c r="P41" s="39">
        <f t="shared" si="4"/>
        <v>-1025.56</v>
      </c>
      <c r="Q41" s="39">
        <f t="shared" si="4"/>
        <v>-1025.56</v>
      </c>
      <c r="R41" s="39">
        <f t="shared" si="4"/>
        <v>-1025.56</v>
      </c>
      <c r="S41" s="6"/>
      <c r="T41" s="5"/>
    </row>
    <row r="42" spans="1:20" x14ac:dyDescent="0.45">
      <c r="H42" s="5"/>
      <c r="I42" s="6"/>
      <c r="J42" s="7"/>
      <c r="K42" s="6"/>
      <c r="L42" s="5"/>
      <c r="M42" s="6"/>
      <c r="N42" s="7"/>
      <c r="O42" s="6"/>
      <c r="P42" s="5"/>
      <c r="Q42" s="6"/>
      <c r="R42" s="7"/>
      <c r="S42" s="6"/>
      <c r="T42" s="5"/>
    </row>
    <row r="43" spans="1:20" x14ac:dyDescent="0.45">
      <c r="A43" s="65" t="s">
        <v>34</v>
      </c>
      <c r="B43" s="68" t="s">
        <v>42</v>
      </c>
      <c r="C43" s="69"/>
      <c r="D43" s="70"/>
      <c r="E43" s="40" t="s">
        <v>35</v>
      </c>
      <c r="F43" s="41" t="s">
        <v>36</v>
      </c>
      <c r="G43" s="68" t="s">
        <v>41</v>
      </c>
      <c r="H43" s="69"/>
      <c r="I43" s="70"/>
      <c r="J43" s="7"/>
      <c r="K43" s="6"/>
      <c r="L43" s="5"/>
      <c r="M43" s="6"/>
      <c r="N43" s="7"/>
      <c r="O43" s="6"/>
      <c r="P43" s="5"/>
      <c r="Q43" s="6"/>
      <c r="R43" s="7"/>
      <c r="S43" s="6"/>
      <c r="T43" s="5"/>
    </row>
    <row r="44" spans="1:20" x14ac:dyDescent="0.45">
      <c r="A44" s="66"/>
      <c r="B44" s="68" t="s">
        <v>43</v>
      </c>
      <c r="C44" s="69"/>
      <c r="D44" s="70"/>
      <c r="E44" s="40"/>
      <c r="F44" s="41" t="s">
        <v>37</v>
      </c>
      <c r="G44" s="68" t="s">
        <v>38</v>
      </c>
      <c r="H44" s="69"/>
      <c r="I44" s="70"/>
      <c r="J44" s="7"/>
      <c r="K44" s="6"/>
      <c r="L44" s="5"/>
      <c r="M44" s="6"/>
      <c r="N44" s="7"/>
      <c r="O44" s="6"/>
      <c r="P44" s="5"/>
      <c r="Q44" s="6"/>
      <c r="R44" s="7"/>
      <c r="S44" s="6"/>
      <c r="T44" s="5"/>
    </row>
    <row r="45" spans="1:20" x14ac:dyDescent="0.45">
      <c r="A45" s="67"/>
      <c r="B45" s="68" t="s">
        <v>39</v>
      </c>
      <c r="C45" s="69"/>
      <c r="D45" s="70"/>
      <c r="E45" s="40"/>
      <c r="F45" s="41"/>
      <c r="G45" s="68" t="s">
        <v>40</v>
      </c>
      <c r="H45" s="69"/>
      <c r="I45" s="70"/>
      <c r="J45" s="7"/>
      <c r="K45" s="6"/>
      <c r="L45" s="5"/>
      <c r="M45" s="6"/>
      <c r="N45" s="7"/>
      <c r="O45" s="6"/>
      <c r="P45" s="5"/>
      <c r="Q45" s="6"/>
      <c r="R45" s="7"/>
      <c r="S45" s="6"/>
      <c r="T45" s="5"/>
    </row>
    <row r="46" spans="1:20" x14ac:dyDescent="0.45">
      <c r="H46" s="5"/>
      <c r="I46" s="6"/>
      <c r="J46" s="7"/>
      <c r="K46" s="6"/>
      <c r="L46" s="5"/>
      <c r="M46" s="6"/>
      <c r="N46" s="7"/>
      <c r="O46" s="6"/>
      <c r="P46" s="5"/>
      <c r="Q46" s="6"/>
      <c r="R46" s="7"/>
      <c r="S46" s="6"/>
      <c r="T46" s="5"/>
    </row>
    <row r="47" spans="1:20" x14ac:dyDescent="0.45">
      <c r="H47" s="5"/>
      <c r="I47" s="6"/>
      <c r="J47" s="7"/>
      <c r="K47" s="6"/>
      <c r="L47" s="5"/>
      <c r="M47" s="6"/>
      <c r="N47" s="7"/>
      <c r="O47" s="6"/>
      <c r="P47" s="5"/>
      <c r="Q47" s="6"/>
      <c r="R47" s="7"/>
      <c r="S47" s="6"/>
      <c r="T47" s="5"/>
    </row>
    <row r="48" spans="1:20" x14ac:dyDescent="0.45">
      <c r="H48" s="5"/>
      <c r="I48" s="6"/>
      <c r="J48" s="7"/>
      <c r="K48" s="6"/>
      <c r="L48" s="5"/>
      <c r="M48" s="6"/>
      <c r="N48" s="7"/>
      <c r="O48" s="6"/>
      <c r="P48" s="5"/>
      <c r="Q48" s="6"/>
      <c r="R48" s="7"/>
      <c r="S48" s="6"/>
      <c r="T48" s="5"/>
    </row>
    <row r="49" spans="8:20" x14ac:dyDescent="0.45">
      <c r="H49" s="5"/>
      <c r="I49" s="6"/>
      <c r="J49" s="7"/>
      <c r="K49" s="6"/>
      <c r="L49" s="5"/>
      <c r="M49" s="6"/>
      <c r="N49" s="7"/>
      <c r="O49" s="6"/>
      <c r="P49" s="5"/>
      <c r="Q49" s="6"/>
      <c r="R49" s="7"/>
      <c r="S49" s="6"/>
      <c r="T49" s="5"/>
    </row>
    <row r="50" spans="8:20" x14ac:dyDescent="0.45">
      <c r="H50" s="5"/>
      <c r="I50" s="6"/>
      <c r="J50" s="7"/>
      <c r="K50" s="6"/>
      <c r="L50" s="5"/>
      <c r="M50" s="6"/>
      <c r="N50" s="7"/>
      <c r="O50" s="6"/>
      <c r="P50" s="5"/>
      <c r="Q50" s="6"/>
      <c r="R50" s="7"/>
      <c r="S50" s="6"/>
      <c r="T50" s="5"/>
    </row>
    <row r="51" spans="8:20" x14ac:dyDescent="0.45">
      <c r="H51" s="5"/>
      <c r="I51" s="6"/>
      <c r="J51" s="7"/>
      <c r="K51" s="6"/>
      <c r="L51" s="5"/>
      <c r="M51" s="6"/>
      <c r="N51" s="7"/>
      <c r="O51" s="6"/>
      <c r="P51" s="5"/>
      <c r="Q51" s="6"/>
      <c r="R51" s="7"/>
      <c r="S51" s="6"/>
      <c r="T51" s="5"/>
    </row>
    <row r="52" spans="8:20" x14ac:dyDescent="0.45">
      <c r="H52" s="5"/>
      <c r="I52" s="6"/>
      <c r="J52" s="7"/>
      <c r="K52" s="6"/>
      <c r="L52" s="5"/>
      <c r="M52" s="6"/>
      <c r="N52" s="7"/>
      <c r="O52" s="6"/>
      <c r="P52" s="5"/>
      <c r="Q52" s="6"/>
      <c r="R52" s="7"/>
      <c r="S52" s="6"/>
      <c r="T52" s="5"/>
    </row>
    <row r="53" spans="8:20" x14ac:dyDescent="0.45">
      <c r="H53" s="5"/>
      <c r="I53" s="6"/>
      <c r="J53" s="7"/>
      <c r="K53" s="6"/>
      <c r="L53" s="5"/>
      <c r="M53" s="6"/>
      <c r="N53" s="7"/>
      <c r="O53" s="6"/>
      <c r="P53" s="5"/>
      <c r="Q53" s="6"/>
      <c r="R53" s="7"/>
      <c r="S53" s="6"/>
      <c r="T53" s="5"/>
    </row>
    <row r="54" spans="8:20" x14ac:dyDescent="0.45">
      <c r="H54" s="5"/>
      <c r="I54" s="6"/>
      <c r="J54" s="7"/>
      <c r="K54" s="6"/>
      <c r="L54" s="5"/>
      <c r="M54" s="6"/>
      <c r="N54" s="7"/>
      <c r="O54" s="6"/>
      <c r="P54" s="5"/>
      <c r="Q54" s="6"/>
      <c r="R54" s="7"/>
      <c r="S54" s="6"/>
      <c r="T54" s="5"/>
    </row>
    <row r="55" spans="8:20" x14ac:dyDescent="0.45">
      <c r="H55" s="5"/>
      <c r="I55" s="6"/>
      <c r="J55" s="7"/>
      <c r="K55" s="6"/>
      <c r="L55" s="5"/>
      <c r="M55" s="6"/>
      <c r="N55" s="7"/>
      <c r="O55" s="6"/>
      <c r="P55" s="5"/>
      <c r="Q55" s="6"/>
      <c r="R55" s="7"/>
      <c r="S55" s="6"/>
      <c r="T55" s="5"/>
    </row>
    <row r="56" spans="8:20" x14ac:dyDescent="0.45">
      <c r="H56" s="5"/>
      <c r="I56" s="6"/>
      <c r="J56" s="7"/>
      <c r="K56" s="6"/>
      <c r="L56" s="5"/>
      <c r="M56" s="6"/>
      <c r="N56" s="7"/>
      <c r="O56" s="6"/>
      <c r="P56" s="5"/>
      <c r="Q56" s="6"/>
      <c r="R56" s="7"/>
      <c r="S56" s="6"/>
      <c r="T56" s="5"/>
    </row>
    <row r="57" spans="8:20" x14ac:dyDescent="0.45">
      <c r="H57" s="5"/>
      <c r="I57" s="6"/>
      <c r="J57" s="7"/>
      <c r="K57" s="6"/>
      <c r="L57" s="5"/>
      <c r="M57" s="6"/>
      <c r="N57" s="7"/>
      <c r="O57" s="6"/>
      <c r="P57" s="5"/>
      <c r="Q57" s="6"/>
      <c r="R57" s="7"/>
      <c r="S57" s="6"/>
      <c r="T57" s="5"/>
    </row>
    <row r="58" spans="8:20" x14ac:dyDescent="0.45">
      <c r="H58" s="5"/>
      <c r="I58" s="6"/>
      <c r="J58" s="7"/>
      <c r="K58" s="6"/>
      <c r="L58" s="5"/>
      <c r="M58" s="6"/>
      <c r="N58" s="7"/>
      <c r="O58" s="6"/>
      <c r="P58" s="5"/>
      <c r="Q58" s="6"/>
      <c r="R58" s="7"/>
      <c r="S58" s="6"/>
      <c r="T58" s="5"/>
    </row>
    <row r="59" spans="8:20" x14ac:dyDescent="0.45">
      <c r="H59" s="5"/>
      <c r="I59" s="6"/>
      <c r="J59" s="7"/>
      <c r="K59" s="6"/>
      <c r="L59" s="5"/>
      <c r="M59" s="6"/>
      <c r="N59" s="7"/>
      <c r="O59" s="6"/>
      <c r="P59" s="5"/>
      <c r="Q59" s="6"/>
      <c r="R59" s="7"/>
      <c r="S59" s="6"/>
      <c r="T59" s="5"/>
    </row>
    <row r="60" spans="8:20" x14ac:dyDescent="0.45">
      <c r="H60" s="5"/>
      <c r="I60" s="6"/>
      <c r="J60" s="7"/>
      <c r="K60" s="6"/>
      <c r="L60" s="5"/>
      <c r="M60" s="6"/>
      <c r="N60" s="7"/>
      <c r="O60" s="6"/>
      <c r="P60" s="5"/>
      <c r="Q60" s="6"/>
      <c r="R60" s="7"/>
      <c r="S60" s="6"/>
      <c r="T60" s="5"/>
    </row>
    <row r="61" spans="8:20" x14ac:dyDescent="0.45">
      <c r="H61" s="5"/>
      <c r="I61" s="6"/>
      <c r="J61" s="7"/>
      <c r="K61" s="6"/>
      <c r="L61" s="5"/>
      <c r="M61" s="6"/>
      <c r="N61" s="7"/>
      <c r="O61" s="6"/>
      <c r="P61" s="5"/>
      <c r="Q61" s="6"/>
      <c r="R61" s="7"/>
      <c r="S61" s="6"/>
      <c r="T61" s="5"/>
    </row>
    <row r="62" spans="8:20" x14ac:dyDescent="0.45">
      <c r="H62" s="5"/>
      <c r="I62" s="6"/>
      <c r="J62" s="7"/>
      <c r="K62" s="6"/>
      <c r="L62" s="5"/>
      <c r="M62" s="6"/>
      <c r="N62" s="7"/>
      <c r="O62" s="6"/>
      <c r="P62" s="5"/>
      <c r="Q62" s="6"/>
      <c r="R62" s="7"/>
      <c r="S62" s="6"/>
      <c r="T62" s="5"/>
    </row>
    <row r="63" spans="8:20" x14ac:dyDescent="0.45">
      <c r="H63" s="5"/>
      <c r="I63" s="6"/>
      <c r="J63" s="7"/>
      <c r="K63" s="6"/>
      <c r="L63" s="5"/>
      <c r="M63" s="6"/>
      <c r="N63" s="7"/>
      <c r="O63" s="6"/>
      <c r="P63" s="5"/>
      <c r="Q63" s="6"/>
      <c r="R63" s="7"/>
      <c r="S63" s="6"/>
      <c r="T63" s="5"/>
    </row>
    <row r="64" spans="8:20" x14ac:dyDescent="0.45">
      <c r="H64" s="5"/>
      <c r="I64" s="6"/>
      <c r="J64" s="7"/>
      <c r="K64" s="6"/>
      <c r="L64" s="5"/>
      <c r="M64" s="6"/>
      <c r="N64" s="7"/>
      <c r="O64" s="6"/>
      <c r="P64" s="5"/>
      <c r="Q64" s="6"/>
      <c r="R64" s="7"/>
      <c r="S64" s="6"/>
      <c r="T64" s="5"/>
    </row>
    <row r="65" spans="8:20" x14ac:dyDescent="0.45">
      <c r="H65" s="5"/>
      <c r="I65" s="6"/>
      <c r="J65" s="7"/>
      <c r="K65" s="6"/>
      <c r="L65" s="5"/>
      <c r="M65" s="6"/>
      <c r="N65" s="7"/>
      <c r="O65" s="6"/>
      <c r="P65" s="5"/>
      <c r="Q65" s="6"/>
      <c r="R65" s="7"/>
      <c r="S65" s="6"/>
      <c r="T65" s="5"/>
    </row>
    <row r="66" spans="8:20" x14ac:dyDescent="0.45">
      <c r="H66" s="5"/>
      <c r="I66" s="6"/>
      <c r="J66" s="7"/>
      <c r="K66" s="6"/>
      <c r="L66" s="5"/>
      <c r="M66" s="6"/>
      <c r="N66" s="7"/>
      <c r="O66" s="6"/>
      <c r="P66" s="5"/>
      <c r="Q66" s="6"/>
      <c r="R66" s="7"/>
      <c r="S66" s="6"/>
      <c r="T66" s="5"/>
    </row>
    <row r="67" spans="8:20" x14ac:dyDescent="0.45">
      <c r="H67" s="5"/>
      <c r="I67" s="6"/>
      <c r="J67" s="7"/>
      <c r="K67" s="6"/>
      <c r="L67" s="5"/>
      <c r="M67" s="6"/>
      <c r="N67" s="7"/>
      <c r="O67" s="6"/>
      <c r="P67" s="5"/>
      <c r="Q67" s="6"/>
      <c r="R67" s="7"/>
      <c r="S67" s="6"/>
      <c r="T67" s="5"/>
    </row>
    <row r="68" spans="8:20" x14ac:dyDescent="0.45">
      <c r="H68" s="5"/>
      <c r="I68" s="6"/>
      <c r="J68" s="7"/>
      <c r="K68" s="6"/>
      <c r="L68" s="5"/>
      <c r="M68" s="6"/>
      <c r="N68" s="7"/>
      <c r="O68" s="6"/>
      <c r="P68" s="5"/>
      <c r="Q68" s="6"/>
      <c r="R68" s="7"/>
      <c r="S68" s="6"/>
      <c r="T68" s="5"/>
    </row>
    <row r="69" spans="8:20" x14ac:dyDescent="0.45">
      <c r="H69" s="5"/>
      <c r="I69" s="6"/>
      <c r="J69" s="7"/>
      <c r="K69" s="6"/>
      <c r="L69" s="5"/>
      <c r="M69" s="6"/>
      <c r="N69" s="7"/>
      <c r="O69" s="6"/>
      <c r="P69" s="5"/>
      <c r="Q69" s="6"/>
      <c r="R69" s="7"/>
      <c r="S69" s="6"/>
      <c r="T69" s="5"/>
    </row>
    <row r="70" spans="8:20" x14ac:dyDescent="0.45">
      <c r="H70" s="5"/>
      <c r="I70" s="6"/>
      <c r="J70" s="7"/>
      <c r="K70" s="6"/>
      <c r="L70" s="5"/>
      <c r="M70" s="6"/>
      <c r="N70" s="7"/>
      <c r="O70" s="6"/>
      <c r="P70" s="5"/>
      <c r="Q70" s="6"/>
      <c r="R70" s="7"/>
      <c r="S70" s="6"/>
      <c r="T70" s="5"/>
    </row>
    <row r="71" spans="8:20" x14ac:dyDescent="0.45">
      <c r="H71" s="5"/>
      <c r="I71" s="6"/>
      <c r="J71" s="7"/>
      <c r="K71" s="6"/>
      <c r="L71" s="5"/>
      <c r="M71" s="6"/>
      <c r="N71" s="7"/>
      <c r="O71" s="6"/>
      <c r="P71" s="5"/>
      <c r="Q71" s="6"/>
      <c r="R71" s="7"/>
      <c r="S71" s="6"/>
      <c r="T71" s="5"/>
    </row>
    <row r="72" spans="8:20" x14ac:dyDescent="0.45">
      <c r="H72" s="5"/>
      <c r="I72" s="6"/>
      <c r="J72" s="7"/>
      <c r="K72" s="6"/>
      <c r="L72" s="5"/>
      <c r="M72" s="6"/>
      <c r="N72" s="7"/>
      <c r="O72" s="6"/>
      <c r="P72" s="5"/>
      <c r="Q72" s="6"/>
      <c r="R72" s="7"/>
      <c r="S72" s="6"/>
      <c r="T72" s="5"/>
    </row>
    <row r="73" spans="8:20" x14ac:dyDescent="0.45">
      <c r="H73" s="5"/>
      <c r="I73" s="6"/>
      <c r="J73" s="7"/>
      <c r="K73" s="6"/>
      <c r="L73" s="5"/>
      <c r="M73" s="6"/>
      <c r="N73" s="7"/>
      <c r="O73" s="6"/>
      <c r="P73" s="5"/>
      <c r="Q73" s="6"/>
      <c r="R73" s="7"/>
      <c r="S73" s="6"/>
      <c r="T73" s="5"/>
    </row>
    <row r="74" spans="8:20" x14ac:dyDescent="0.45">
      <c r="H74" s="5"/>
      <c r="I74" s="6"/>
      <c r="J74" s="7"/>
      <c r="K74" s="6"/>
      <c r="L74" s="5"/>
      <c r="M74" s="6"/>
      <c r="N74" s="7"/>
      <c r="O74" s="6"/>
      <c r="P74" s="5"/>
      <c r="Q74" s="6"/>
      <c r="R74" s="7"/>
      <c r="S74" s="6"/>
      <c r="T74" s="5"/>
    </row>
    <row r="75" spans="8:20" x14ac:dyDescent="0.45">
      <c r="H75" s="5"/>
      <c r="I75" s="6"/>
      <c r="J75" s="7"/>
      <c r="K75" s="6"/>
      <c r="L75" s="5"/>
      <c r="M75" s="6"/>
      <c r="N75" s="7"/>
      <c r="O75" s="6"/>
      <c r="P75" s="5"/>
      <c r="Q75" s="6"/>
      <c r="R75" s="7"/>
      <c r="S75" s="6"/>
      <c r="T75" s="5"/>
    </row>
    <row r="76" spans="8:20" x14ac:dyDescent="0.45">
      <c r="H76" s="5"/>
      <c r="I76" s="6"/>
      <c r="J76" s="7"/>
      <c r="K76" s="6"/>
      <c r="L76" s="5"/>
      <c r="M76" s="6"/>
      <c r="N76" s="7"/>
      <c r="O76" s="6"/>
      <c r="P76" s="5"/>
      <c r="Q76" s="6"/>
      <c r="R76" s="7"/>
      <c r="S76" s="6"/>
      <c r="T76" s="5"/>
    </row>
    <row r="77" spans="8:20" x14ac:dyDescent="0.45">
      <c r="H77" s="5"/>
      <c r="I77" s="6"/>
      <c r="J77" s="7"/>
      <c r="K77" s="6"/>
      <c r="L77" s="5"/>
      <c r="M77" s="6"/>
      <c r="N77" s="7"/>
      <c r="O77" s="6"/>
      <c r="P77" s="5"/>
      <c r="Q77" s="6"/>
      <c r="R77" s="7"/>
      <c r="S77" s="6"/>
      <c r="T77" s="5"/>
    </row>
    <row r="78" spans="8:20" x14ac:dyDescent="0.45">
      <c r="H78" s="5"/>
      <c r="I78" s="6"/>
      <c r="J78" s="7"/>
      <c r="K78" s="6"/>
      <c r="L78" s="5"/>
      <c r="M78" s="6"/>
      <c r="N78" s="7"/>
      <c r="O78" s="6"/>
      <c r="P78" s="5"/>
      <c r="Q78" s="6"/>
      <c r="R78" s="7"/>
      <c r="S78" s="6"/>
      <c r="T78" s="5"/>
    </row>
    <row r="79" spans="8:20" x14ac:dyDescent="0.45">
      <c r="H79" s="5"/>
      <c r="I79" s="6"/>
      <c r="J79" s="7"/>
      <c r="K79" s="6"/>
      <c r="L79" s="5"/>
      <c r="M79" s="6"/>
      <c r="N79" s="7"/>
      <c r="O79" s="6"/>
      <c r="P79" s="5"/>
      <c r="Q79" s="6"/>
      <c r="R79" s="7"/>
      <c r="S79" s="6"/>
      <c r="T79" s="5"/>
    </row>
    <row r="80" spans="8:20" x14ac:dyDescent="0.45">
      <c r="H80" s="5"/>
      <c r="I80" s="6"/>
      <c r="J80" s="7"/>
      <c r="K80" s="6"/>
      <c r="L80" s="5"/>
      <c r="M80" s="6"/>
      <c r="N80" s="7"/>
      <c r="O80" s="6"/>
      <c r="P80" s="5"/>
      <c r="Q80" s="6"/>
      <c r="R80" s="7"/>
      <c r="S80" s="6"/>
      <c r="T80" s="5"/>
    </row>
    <row r="81" spans="8:20" x14ac:dyDescent="0.45">
      <c r="H81" s="5"/>
      <c r="I81" s="6"/>
      <c r="J81" s="7"/>
      <c r="K81" s="6"/>
      <c r="L81" s="5"/>
      <c r="M81" s="6"/>
      <c r="N81" s="7"/>
      <c r="O81" s="6"/>
      <c r="P81" s="5"/>
      <c r="Q81" s="6"/>
      <c r="R81" s="7"/>
      <c r="S81" s="6"/>
      <c r="T81" s="5"/>
    </row>
    <row r="82" spans="8:20" x14ac:dyDescent="0.45">
      <c r="H82" s="5"/>
      <c r="I82" s="6"/>
      <c r="J82" s="7"/>
      <c r="K82" s="6"/>
      <c r="L82" s="5"/>
      <c r="M82" s="6"/>
      <c r="N82" s="7"/>
      <c r="O82" s="6"/>
      <c r="P82" s="5"/>
      <c r="Q82" s="6"/>
      <c r="R82" s="7"/>
      <c r="S82" s="6"/>
      <c r="T82" s="5"/>
    </row>
    <row r="83" spans="8:20" x14ac:dyDescent="0.45">
      <c r="H83" s="5"/>
      <c r="I83" s="6"/>
      <c r="J83" s="7"/>
      <c r="K83" s="6"/>
      <c r="L83" s="5"/>
      <c r="M83" s="6"/>
      <c r="N83" s="7"/>
      <c r="O83" s="6"/>
      <c r="P83" s="5"/>
      <c r="Q83" s="6"/>
      <c r="R83" s="7"/>
      <c r="S83" s="6"/>
      <c r="T83" s="5"/>
    </row>
    <row r="84" spans="8:20" x14ac:dyDescent="0.45">
      <c r="H84" s="5"/>
      <c r="I84" s="6"/>
      <c r="J84" s="7"/>
      <c r="K84" s="6"/>
      <c r="L84" s="5"/>
      <c r="M84" s="6"/>
      <c r="N84" s="7"/>
      <c r="O84" s="6"/>
      <c r="P84" s="5"/>
      <c r="Q84" s="6"/>
      <c r="R84" s="7"/>
      <c r="S84" s="6"/>
      <c r="T84" s="5"/>
    </row>
    <row r="85" spans="8:20" x14ac:dyDescent="0.45">
      <c r="H85" s="5"/>
      <c r="I85" s="6"/>
      <c r="J85" s="7"/>
      <c r="K85" s="6"/>
      <c r="L85" s="5"/>
      <c r="M85" s="6"/>
      <c r="N85" s="7"/>
      <c r="O85" s="6"/>
      <c r="P85" s="5"/>
      <c r="Q85" s="6"/>
      <c r="R85" s="7"/>
      <c r="S85" s="6"/>
      <c r="T85" s="5"/>
    </row>
    <row r="86" spans="8:20" x14ac:dyDescent="0.45">
      <c r="H86" s="5"/>
      <c r="I86" s="6"/>
      <c r="J86" s="7"/>
      <c r="K86" s="6"/>
      <c r="L86" s="5"/>
      <c r="M86" s="6"/>
      <c r="N86" s="7"/>
      <c r="O86" s="6"/>
      <c r="P86" s="5"/>
      <c r="Q86" s="6"/>
      <c r="R86" s="7"/>
      <c r="S86" s="6"/>
      <c r="T86" s="5"/>
    </row>
    <row r="87" spans="8:20" x14ac:dyDescent="0.45">
      <c r="H87" s="5"/>
      <c r="I87" s="6"/>
      <c r="J87" s="7"/>
      <c r="K87" s="6"/>
      <c r="L87" s="5"/>
      <c r="M87" s="6"/>
      <c r="N87" s="7"/>
      <c r="O87" s="6"/>
      <c r="P87" s="5"/>
      <c r="Q87" s="6"/>
      <c r="R87" s="7"/>
      <c r="S87" s="6"/>
      <c r="T87" s="5"/>
    </row>
    <row r="88" spans="8:20" x14ac:dyDescent="0.45">
      <c r="H88" s="5"/>
      <c r="I88" s="6"/>
      <c r="J88" s="7"/>
      <c r="K88" s="6"/>
      <c r="L88" s="5"/>
      <c r="M88" s="6"/>
      <c r="N88" s="7"/>
      <c r="O88" s="6"/>
      <c r="P88" s="5"/>
      <c r="Q88" s="6"/>
      <c r="R88" s="7"/>
      <c r="S88" s="6"/>
      <c r="T88" s="5"/>
    </row>
    <row r="89" spans="8:20" x14ac:dyDescent="0.45">
      <c r="H89" s="5"/>
      <c r="I89" s="6"/>
      <c r="J89" s="7"/>
      <c r="K89" s="6"/>
      <c r="L89" s="5"/>
      <c r="M89" s="6"/>
      <c r="N89" s="7"/>
      <c r="O89" s="6"/>
      <c r="P89" s="5"/>
      <c r="Q89" s="6"/>
      <c r="R89" s="7"/>
      <c r="S89" s="6"/>
      <c r="T89" s="5"/>
    </row>
    <row r="90" spans="8:20" x14ac:dyDescent="0.45">
      <c r="H90" s="5"/>
      <c r="I90" s="6"/>
      <c r="J90" s="7"/>
      <c r="K90" s="6"/>
      <c r="L90" s="5"/>
      <c r="M90" s="6"/>
      <c r="N90" s="7"/>
      <c r="O90" s="6"/>
      <c r="P90" s="5"/>
      <c r="Q90" s="6"/>
      <c r="R90" s="7"/>
      <c r="S90" s="6"/>
      <c r="T90" s="5"/>
    </row>
    <row r="91" spans="8:20" x14ac:dyDescent="0.45">
      <c r="H91" s="5"/>
      <c r="I91" s="6"/>
      <c r="J91" s="7"/>
      <c r="K91" s="6"/>
      <c r="L91" s="5"/>
      <c r="M91" s="6"/>
      <c r="N91" s="7"/>
      <c r="O91" s="6"/>
      <c r="P91" s="5"/>
      <c r="Q91" s="6"/>
      <c r="R91" s="7"/>
      <c r="S91" s="6"/>
      <c r="T91" s="5"/>
    </row>
    <row r="92" spans="8:20" x14ac:dyDescent="0.45">
      <c r="H92" s="5"/>
      <c r="I92" s="6"/>
      <c r="J92" s="7"/>
      <c r="K92" s="6"/>
      <c r="L92" s="5"/>
      <c r="M92" s="6"/>
      <c r="N92" s="7"/>
      <c r="O92" s="6"/>
      <c r="P92" s="5"/>
      <c r="Q92" s="6"/>
      <c r="R92" s="7"/>
      <c r="S92" s="6"/>
      <c r="T92" s="5"/>
    </row>
    <row r="93" spans="8:20" x14ac:dyDescent="0.45">
      <c r="H93" s="5"/>
      <c r="I93" s="6"/>
      <c r="J93" s="7"/>
      <c r="K93" s="6"/>
      <c r="L93" s="5"/>
      <c r="M93" s="6"/>
      <c r="N93" s="7"/>
      <c r="O93" s="6"/>
      <c r="P93" s="5"/>
      <c r="Q93" s="6"/>
      <c r="R93" s="7"/>
      <c r="S93" s="6"/>
      <c r="T93" s="5"/>
    </row>
    <row r="94" spans="8:20" x14ac:dyDescent="0.45">
      <c r="H94" s="5"/>
      <c r="I94" s="6"/>
      <c r="J94" s="7"/>
      <c r="K94" s="6"/>
      <c r="L94" s="5"/>
      <c r="M94" s="6"/>
      <c r="N94" s="7"/>
      <c r="O94" s="6"/>
      <c r="P94" s="5"/>
      <c r="Q94" s="6"/>
      <c r="R94" s="7"/>
      <c r="S94" s="6"/>
      <c r="T94" s="5"/>
    </row>
    <row r="95" spans="8:20" x14ac:dyDescent="0.45">
      <c r="H95" s="5"/>
      <c r="I95" s="6"/>
      <c r="J95" s="7"/>
      <c r="K95" s="6"/>
      <c r="L95" s="5"/>
      <c r="M95" s="6"/>
      <c r="N95" s="7"/>
      <c r="O95" s="6"/>
      <c r="P95" s="5"/>
      <c r="Q95" s="6"/>
      <c r="R95" s="7"/>
      <c r="S95" s="6"/>
      <c r="T95" s="5"/>
    </row>
    <row r="96" spans="8:20" x14ac:dyDescent="0.45">
      <c r="H96" s="5"/>
      <c r="I96" s="6"/>
      <c r="J96" s="7"/>
      <c r="K96" s="6"/>
      <c r="L96" s="5"/>
      <c r="M96" s="6"/>
      <c r="N96" s="7"/>
      <c r="O96" s="6"/>
      <c r="P96" s="5"/>
      <c r="Q96" s="6"/>
      <c r="R96" s="7"/>
      <c r="S96" s="6"/>
      <c r="T96" s="5"/>
    </row>
    <row r="97" spans="8:20" x14ac:dyDescent="0.45">
      <c r="H97" s="5"/>
      <c r="I97" s="6"/>
      <c r="J97" s="7"/>
      <c r="K97" s="6"/>
      <c r="L97" s="5"/>
      <c r="M97" s="6"/>
      <c r="N97" s="7"/>
      <c r="O97" s="6"/>
      <c r="P97" s="5"/>
      <c r="Q97" s="6"/>
      <c r="R97" s="7"/>
      <c r="S97" s="6"/>
      <c r="T97" s="5"/>
    </row>
    <row r="98" spans="8:20" x14ac:dyDescent="0.45">
      <c r="H98" s="5"/>
      <c r="I98" s="6"/>
      <c r="J98" s="7"/>
      <c r="K98" s="6"/>
      <c r="L98" s="5"/>
      <c r="M98" s="6"/>
      <c r="N98" s="7"/>
      <c r="O98" s="6"/>
      <c r="P98" s="5"/>
      <c r="Q98" s="6"/>
      <c r="R98" s="7"/>
      <c r="S98" s="6"/>
      <c r="T98" s="5"/>
    </row>
    <row r="99" spans="8:20" x14ac:dyDescent="0.45">
      <c r="H99" s="5"/>
      <c r="I99" s="6"/>
      <c r="J99" s="7"/>
      <c r="K99" s="6"/>
      <c r="L99" s="5"/>
      <c r="M99" s="6"/>
      <c r="N99" s="7"/>
      <c r="O99" s="6"/>
      <c r="P99" s="5"/>
      <c r="Q99" s="6"/>
      <c r="R99" s="7"/>
      <c r="S99" s="6"/>
      <c r="T99" s="5"/>
    </row>
    <row r="100" spans="8:20" x14ac:dyDescent="0.45">
      <c r="H100" s="5"/>
      <c r="I100" s="6"/>
      <c r="J100" s="7"/>
      <c r="K100" s="6"/>
      <c r="L100" s="5"/>
      <c r="M100" s="6"/>
      <c r="N100" s="7"/>
      <c r="O100" s="6"/>
      <c r="P100" s="5"/>
      <c r="Q100" s="6"/>
      <c r="R100" s="7"/>
      <c r="S100" s="6"/>
      <c r="T100" s="5"/>
    </row>
    <row r="101" spans="8:20" x14ac:dyDescent="0.45">
      <c r="H101" s="5"/>
      <c r="I101" s="6"/>
      <c r="J101" s="7"/>
      <c r="K101" s="6"/>
      <c r="L101" s="5"/>
      <c r="M101" s="6"/>
      <c r="N101" s="7"/>
      <c r="O101" s="6"/>
      <c r="P101" s="5"/>
      <c r="Q101" s="6"/>
      <c r="R101" s="7"/>
      <c r="S101" s="6"/>
      <c r="T101" s="5"/>
    </row>
    <row r="102" spans="8:20" x14ac:dyDescent="0.45">
      <c r="H102" s="5"/>
      <c r="I102" s="6"/>
      <c r="J102" s="7"/>
      <c r="K102" s="6"/>
      <c r="L102" s="5"/>
      <c r="M102" s="6"/>
      <c r="N102" s="7"/>
      <c r="O102" s="6"/>
      <c r="P102" s="5"/>
      <c r="Q102" s="6"/>
      <c r="R102" s="7"/>
      <c r="S102" s="6"/>
      <c r="T102" s="5"/>
    </row>
    <row r="103" spans="8:20" x14ac:dyDescent="0.45">
      <c r="H103" s="5"/>
      <c r="I103" s="6"/>
      <c r="J103" s="7"/>
      <c r="K103" s="6"/>
      <c r="L103" s="5"/>
      <c r="M103" s="6"/>
      <c r="N103" s="7"/>
      <c r="O103" s="6"/>
      <c r="P103" s="5"/>
      <c r="Q103" s="6"/>
      <c r="R103" s="7"/>
      <c r="S103" s="6"/>
      <c r="T103" s="5"/>
    </row>
    <row r="104" spans="8:20" x14ac:dyDescent="0.45">
      <c r="H104" s="5"/>
      <c r="I104" s="6"/>
      <c r="J104" s="7"/>
      <c r="K104" s="6"/>
      <c r="L104" s="5"/>
      <c r="M104" s="6"/>
      <c r="N104" s="7"/>
      <c r="O104" s="6"/>
      <c r="P104" s="5"/>
      <c r="Q104" s="6"/>
      <c r="R104" s="7"/>
      <c r="S104" s="6"/>
      <c r="T104" s="5"/>
    </row>
    <row r="105" spans="8:20" x14ac:dyDescent="0.45">
      <c r="H105" s="5"/>
      <c r="I105" s="6"/>
      <c r="J105" s="7"/>
      <c r="K105" s="6"/>
      <c r="L105" s="5"/>
      <c r="M105" s="6"/>
      <c r="N105" s="7"/>
      <c r="O105" s="6"/>
      <c r="P105" s="5"/>
      <c r="Q105" s="6"/>
      <c r="R105" s="7"/>
      <c r="S105" s="6"/>
      <c r="T105" s="5"/>
    </row>
    <row r="106" spans="8:20" x14ac:dyDescent="0.45">
      <c r="H106" s="5"/>
      <c r="I106" s="6"/>
      <c r="J106" s="7"/>
      <c r="K106" s="6"/>
      <c r="L106" s="5"/>
      <c r="M106" s="6"/>
      <c r="N106" s="7"/>
      <c r="O106" s="6"/>
      <c r="P106" s="5"/>
      <c r="Q106" s="6"/>
      <c r="R106" s="7"/>
      <c r="S106" s="6"/>
      <c r="T106" s="5"/>
    </row>
    <row r="107" spans="8:20" x14ac:dyDescent="0.45">
      <c r="H107" s="5"/>
      <c r="I107" s="6"/>
      <c r="J107" s="7"/>
      <c r="K107" s="6"/>
      <c r="L107" s="5"/>
      <c r="M107" s="6"/>
      <c r="N107" s="7"/>
      <c r="O107" s="6"/>
      <c r="P107" s="5"/>
      <c r="Q107" s="6"/>
      <c r="R107" s="7"/>
      <c r="S107" s="6"/>
      <c r="T107" s="5"/>
    </row>
    <row r="108" spans="8:20" x14ac:dyDescent="0.45">
      <c r="H108" s="5"/>
      <c r="I108" s="6"/>
      <c r="J108" s="7"/>
      <c r="K108" s="6"/>
      <c r="L108" s="5"/>
      <c r="M108" s="6"/>
      <c r="N108" s="7"/>
      <c r="O108" s="6"/>
      <c r="P108" s="5"/>
      <c r="Q108" s="6"/>
      <c r="R108" s="7"/>
      <c r="S108" s="6"/>
      <c r="T108" s="5"/>
    </row>
    <row r="109" spans="8:20" x14ac:dyDescent="0.45">
      <c r="H109" s="5"/>
      <c r="I109" s="6"/>
      <c r="J109" s="7"/>
      <c r="K109" s="6"/>
      <c r="L109" s="5"/>
      <c r="M109" s="6"/>
      <c r="N109" s="7"/>
      <c r="O109" s="6"/>
      <c r="P109" s="5"/>
      <c r="Q109" s="6"/>
      <c r="R109" s="7"/>
      <c r="S109" s="6"/>
      <c r="T109" s="5"/>
    </row>
    <row r="110" spans="8:20" x14ac:dyDescent="0.45">
      <c r="H110" s="5"/>
      <c r="I110" s="6"/>
      <c r="J110" s="7"/>
      <c r="K110" s="6"/>
      <c r="L110" s="5"/>
      <c r="M110" s="6"/>
      <c r="N110" s="7"/>
      <c r="O110" s="6"/>
      <c r="P110" s="5"/>
      <c r="Q110" s="6"/>
      <c r="R110" s="7"/>
      <c r="S110" s="6"/>
      <c r="T110" s="5"/>
    </row>
    <row r="111" spans="8:20" x14ac:dyDescent="0.45">
      <c r="H111" s="5"/>
      <c r="I111" s="6"/>
      <c r="J111" s="7"/>
      <c r="K111" s="6"/>
      <c r="L111" s="5"/>
      <c r="M111" s="6"/>
      <c r="N111" s="7"/>
      <c r="O111" s="6"/>
      <c r="P111" s="5"/>
      <c r="Q111" s="6"/>
      <c r="R111" s="7"/>
      <c r="S111" s="6"/>
      <c r="T111" s="5"/>
    </row>
    <row r="112" spans="8:20" x14ac:dyDescent="0.45">
      <c r="H112" s="5"/>
      <c r="I112" s="6"/>
      <c r="J112" s="7"/>
      <c r="K112" s="6"/>
      <c r="L112" s="5"/>
      <c r="M112" s="6"/>
      <c r="N112" s="7"/>
      <c r="O112" s="6"/>
      <c r="P112" s="5"/>
      <c r="Q112" s="6"/>
      <c r="R112" s="7"/>
      <c r="S112" s="6"/>
      <c r="T112" s="5"/>
    </row>
    <row r="113" spans="8:20" x14ac:dyDescent="0.45">
      <c r="H113" s="5"/>
      <c r="I113" s="6"/>
      <c r="J113" s="7"/>
      <c r="K113" s="6"/>
      <c r="L113" s="5"/>
      <c r="M113" s="6"/>
      <c r="N113" s="7"/>
      <c r="O113" s="6"/>
      <c r="P113" s="5"/>
      <c r="Q113" s="6"/>
      <c r="R113" s="7"/>
      <c r="S113" s="6"/>
      <c r="T113" s="5"/>
    </row>
    <row r="114" spans="8:20" x14ac:dyDescent="0.45">
      <c r="H114" s="5"/>
      <c r="I114" s="6"/>
      <c r="J114" s="7"/>
      <c r="K114" s="6"/>
      <c r="L114" s="5"/>
      <c r="M114" s="6"/>
      <c r="N114" s="7"/>
      <c r="O114" s="6"/>
      <c r="P114" s="5"/>
      <c r="Q114" s="6"/>
      <c r="R114" s="7"/>
      <c r="S114" s="6"/>
      <c r="T114" s="5"/>
    </row>
    <row r="115" spans="8:20" x14ac:dyDescent="0.45">
      <c r="H115" s="5"/>
      <c r="I115" s="6"/>
      <c r="J115" s="7"/>
      <c r="K115" s="6"/>
      <c r="L115" s="5"/>
      <c r="M115" s="6"/>
      <c r="N115" s="7"/>
      <c r="O115" s="6"/>
      <c r="P115" s="5"/>
      <c r="Q115" s="6"/>
      <c r="R115" s="7"/>
      <c r="S115" s="6"/>
      <c r="T115" s="5"/>
    </row>
    <row r="116" spans="8:20" x14ac:dyDescent="0.45">
      <c r="H116" s="5"/>
      <c r="I116" s="6"/>
      <c r="J116" s="7"/>
      <c r="K116" s="6"/>
      <c r="L116" s="5"/>
      <c r="M116" s="6"/>
      <c r="N116" s="7"/>
      <c r="O116" s="6"/>
      <c r="P116" s="5"/>
      <c r="Q116" s="6"/>
      <c r="R116" s="7"/>
      <c r="S116" s="6"/>
      <c r="T116" s="5"/>
    </row>
    <row r="117" spans="8:20" x14ac:dyDescent="0.45">
      <c r="H117" s="5"/>
      <c r="I117" s="6"/>
      <c r="J117" s="7"/>
      <c r="K117" s="6"/>
      <c r="L117" s="5"/>
      <c r="M117" s="6"/>
      <c r="N117" s="7"/>
      <c r="O117" s="6"/>
      <c r="P117" s="5"/>
      <c r="Q117" s="6"/>
      <c r="R117" s="7"/>
      <c r="S117" s="6"/>
      <c r="T117" s="5"/>
    </row>
    <row r="118" spans="8:20" x14ac:dyDescent="0.45">
      <c r="H118" s="5"/>
      <c r="I118" s="6"/>
      <c r="J118" s="7"/>
      <c r="K118" s="6"/>
      <c r="L118" s="5"/>
      <c r="M118" s="6"/>
      <c r="N118" s="7"/>
      <c r="O118" s="6"/>
      <c r="P118" s="5"/>
      <c r="Q118" s="6"/>
      <c r="R118" s="7"/>
      <c r="S118" s="6"/>
      <c r="T118" s="5"/>
    </row>
    <row r="119" spans="8:20" x14ac:dyDescent="0.45">
      <c r="H119" s="5"/>
      <c r="I119" s="6"/>
      <c r="J119" s="7"/>
      <c r="K119" s="6"/>
      <c r="L119" s="5"/>
      <c r="M119" s="6"/>
      <c r="N119" s="7"/>
      <c r="O119" s="6"/>
      <c r="P119" s="5"/>
      <c r="Q119" s="6"/>
      <c r="R119" s="7"/>
      <c r="S119" s="6"/>
      <c r="T119" s="5"/>
    </row>
    <row r="120" spans="8:20" x14ac:dyDescent="0.45">
      <c r="H120" s="5"/>
      <c r="I120" s="6"/>
      <c r="J120" s="7"/>
      <c r="K120" s="6"/>
      <c r="L120" s="5"/>
      <c r="M120" s="6"/>
      <c r="N120" s="7"/>
      <c r="O120" s="6"/>
      <c r="P120" s="5"/>
      <c r="Q120" s="6"/>
      <c r="R120" s="7"/>
      <c r="S120" s="6"/>
      <c r="T120" s="5"/>
    </row>
    <row r="121" spans="8:20" x14ac:dyDescent="0.45">
      <c r="H121" s="5"/>
      <c r="I121" s="6"/>
      <c r="J121" s="7"/>
      <c r="K121" s="6"/>
      <c r="L121" s="5"/>
      <c r="M121" s="6"/>
      <c r="N121" s="7"/>
      <c r="O121" s="6"/>
      <c r="P121" s="5"/>
      <c r="Q121" s="6"/>
      <c r="R121" s="7"/>
      <c r="S121" s="6"/>
      <c r="T121" s="5"/>
    </row>
    <row r="122" spans="8:20" x14ac:dyDescent="0.45">
      <c r="H122" s="5"/>
      <c r="I122" s="6"/>
      <c r="J122" s="7"/>
      <c r="K122" s="6"/>
      <c r="L122" s="5"/>
      <c r="M122" s="6"/>
      <c r="N122" s="7"/>
      <c r="O122" s="6"/>
      <c r="P122" s="5"/>
      <c r="Q122" s="6"/>
      <c r="R122" s="7"/>
      <c r="S122" s="6"/>
      <c r="T122" s="5"/>
    </row>
    <row r="123" spans="8:20" x14ac:dyDescent="0.45">
      <c r="H123" s="5"/>
      <c r="I123" s="6"/>
      <c r="J123" s="7"/>
      <c r="K123" s="6"/>
      <c r="L123" s="5"/>
      <c r="M123" s="6"/>
      <c r="N123" s="7"/>
      <c r="O123" s="6"/>
      <c r="P123" s="5"/>
      <c r="Q123" s="6"/>
      <c r="R123" s="7"/>
      <c r="S123" s="6"/>
      <c r="T123" s="5"/>
    </row>
    <row r="124" spans="8:20" x14ac:dyDescent="0.45">
      <c r="H124" s="5"/>
      <c r="I124" s="6"/>
      <c r="J124" s="7"/>
      <c r="K124" s="6"/>
      <c r="L124" s="5"/>
      <c r="M124" s="6"/>
      <c r="N124" s="7"/>
      <c r="O124" s="6"/>
      <c r="P124" s="5"/>
      <c r="Q124" s="6"/>
      <c r="R124" s="7"/>
      <c r="S124" s="6"/>
      <c r="T124" s="5"/>
    </row>
    <row r="125" spans="8:20" x14ac:dyDescent="0.45">
      <c r="H125" s="5"/>
      <c r="I125" s="6"/>
      <c r="J125" s="7"/>
      <c r="K125" s="6"/>
      <c r="L125" s="5"/>
      <c r="M125" s="6"/>
      <c r="N125" s="7"/>
      <c r="O125" s="6"/>
      <c r="P125" s="5"/>
      <c r="Q125" s="6"/>
      <c r="R125" s="7"/>
      <c r="S125" s="6"/>
      <c r="T125" s="5"/>
    </row>
    <row r="126" spans="8:20" x14ac:dyDescent="0.45">
      <c r="H126" s="5"/>
      <c r="I126" s="6"/>
      <c r="J126" s="7"/>
      <c r="K126" s="6"/>
      <c r="L126" s="5"/>
      <c r="M126" s="6"/>
      <c r="N126" s="7"/>
      <c r="O126" s="6"/>
      <c r="P126" s="5"/>
      <c r="Q126" s="6"/>
      <c r="R126" s="7"/>
      <c r="S126" s="6"/>
      <c r="T126" s="5"/>
    </row>
    <row r="127" spans="8:20" x14ac:dyDescent="0.45">
      <c r="H127" s="5"/>
      <c r="I127" s="6"/>
      <c r="J127" s="7"/>
      <c r="K127" s="6"/>
      <c r="L127" s="5"/>
      <c r="M127" s="6"/>
      <c r="N127" s="7"/>
      <c r="O127" s="6"/>
      <c r="P127" s="5"/>
      <c r="Q127" s="6"/>
      <c r="R127" s="7"/>
      <c r="S127" s="6"/>
      <c r="T127" s="5"/>
    </row>
    <row r="128" spans="8:20" x14ac:dyDescent="0.45">
      <c r="H128" s="5"/>
      <c r="I128" s="6"/>
      <c r="J128" s="7"/>
      <c r="K128" s="6"/>
      <c r="L128" s="5"/>
      <c r="M128" s="6"/>
      <c r="N128" s="7"/>
      <c r="O128" s="6"/>
      <c r="P128" s="5"/>
      <c r="Q128" s="6"/>
      <c r="R128" s="7"/>
      <c r="S128" s="6"/>
      <c r="T128" s="5"/>
    </row>
    <row r="129" spans="8:20" x14ac:dyDescent="0.45">
      <c r="H129" s="5"/>
      <c r="I129" s="6"/>
      <c r="J129" s="7"/>
      <c r="K129" s="6"/>
      <c r="L129" s="5"/>
      <c r="M129" s="6"/>
      <c r="N129" s="7"/>
      <c r="O129" s="6"/>
      <c r="P129" s="5"/>
      <c r="Q129" s="6"/>
      <c r="R129" s="7"/>
      <c r="S129" s="6"/>
      <c r="T129" s="5"/>
    </row>
  </sheetData>
  <mergeCells count="34">
    <mergeCell ref="A43:A45"/>
    <mergeCell ref="G43:I43"/>
    <mergeCell ref="G44:I44"/>
    <mergeCell ref="G45:I45"/>
    <mergeCell ref="B43:D43"/>
    <mergeCell ref="B44:D44"/>
    <mergeCell ref="B45:D45"/>
    <mergeCell ref="G12:G15"/>
    <mergeCell ref="E13:E15"/>
    <mergeCell ref="A2:B2"/>
    <mergeCell ref="A10:B10"/>
    <mergeCell ref="A12:A15"/>
    <mergeCell ref="A4:A7"/>
    <mergeCell ref="C4:C7"/>
    <mergeCell ref="D4:D7"/>
    <mergeCell ref="G4:G7"/>
    <mergeCell ref="E5:E7"/>
    <mergeCell ref="C12:C15"/>
    <mergeCell ref="D12:D15"/>
    <mergeCell ref="G28:G31"/>
    <mergeCell ref="E29:E31"/>
    <mergeCell ref="A18:B18"/>
    <mergeCell ref="A20:A23"/>
    <mergeCell ref="C20:C23"/>
    <mergeCell ref="D20:D23"/>
    <mergeCell ref="G20:G23"/>
    <mergeCell ref="E21:E23"/>
    <mergeCell ref="A34:A37"/>
    <mergeCell ref="E35:E37"/>
    <mergeCell ref="F39:F41"/>
    <mergeCell ref="A26:B26"/>
    <mergeCell ref="A28:A31"/>
    <mergeCell ref="C28:C31"/>
    <mergeCell ref="D28:D31"/>
  </mergeCells>
  <phoneticPr fontId="3" type="noConversion"/>
  <conditionalFormatting sqref="H41:R41">
    <cfRule type="cellIs" dxfId="2" priority="2" operator="equal">
      <formula>0</formula>
    </cfRule>
    <cfRule type="cellIs" dxfId="1" priority="3" operator="lessThan">
      <formula>0</formula>
    </cfRule>
  </conditionalFormatting>
  <conditionalFormatting sqref="H41:T4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marcondes</dc:creator>
  <cp:lastModifiedBy>celia marcondes</cp:lastModifiedBy>
  <cp:lastPrinted>2026-03-09T20:29:44Z</cp:lastPrinted>
  <dcterms:created xsi:type="dcterms:W3CDTF">2026-03-09T18:22:33Z</dcterms:created>
  <dcterms:modified xsi:type="dcterms:W3CDTF">2026-03-10T15:08:25Z</dcterms:modified>
</cp:coreProperties>
</file>